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50" tabRatio="719" activeTab="0"/>
  </bookViews>
  <sheets>
    <sheet name="SEÇENEK 1 KA103 DERS VERME" sheetId="1" r:id="rId1"/>
    <sheet name="SEÇENEK 2 KA107 DERS VERME" sheetId="2" r:id="rId2"/>
    <sheet name="SEÇENEK 3 KA107 DERS VERME" sheetId="3" r:id="rId3"/>
    <sheet name="SEÇENEK 1 KA103 EĞİTİM ALMA" sheetId="4" r:id="rId4"/>
    <sheet name="SEÇENEK 3 KA107 EĞİTİM ALMA" sheetId="5" r:id="rId5"/>
  </sheets>
  <definedNames>
    <definedName name="_xlnm._FilterDatabase" localSheetId="0" hidden="1">'SEÇENEK 1 KA103 DERS VERME'!$A$2:$U$151</definedName>
    <definedName name="_xlnm._FilterDatabase" localSheetId="3" hidden="1">'SEÇENEK 1 KA103 EĞİTİM ALMA'!$A$2:$S$131</definedName>
    <definedName name="_xlnm._FilterDatabase" localSheetId="1" hidden="1">'SEÇENEK 2 KA107 DERS VERME'!$A$7:$Y$65</definedName>
    <definedName name="_xlnm._FilterDatabase" localSheetId="2" hidden="1">'SEÇENEK 3 KA107 DERS VERME'!$A$5:$Z$5</definedName>
    <definedName name="_xlnm._FilterDatabase" localSheetId="4" hidden="1">'SEÇENEK 3 KA107 EĞİTİM ALMA'!$A$2:$X$2</definedName>
    <definedName name="personel_basvurma">#REF!</definedName>
  </definedNames>
  <calcPr fullCalcOnLoad="1"/>
</workbook>
</file>

<file path=xl/sharedStrings.xml><?xml version="1.0" encoding="utf-8"?>
<sst xmlns="http://schemas.openxmlformats.org/spreadsheetml/2006/main" count="4030" uniqueCount="827">
  <si>
    <t>2</t>
  </si>
  <si>
    <t>OKAY</t>
  </si>
  <si>
    <t>PEKŞEN</t>
  </si>
  <si>
    <t>DR. ÖĞRETİM ÜYESİ</t>
  </si>
  <si>
    <t>FEN-EDEBİYAT FAKÜLTESİ</t>
  </si>
  <si>
    <t>TARIH / ESKIÇAĞ TARIHI</t>
  </si>
  <si>
    <t>0</t>
  </si>
  <si>
    <t>Ukraine / Taras Shevchenko National University of Kyiv</t>
  </si>
  <si>
    <t>Bosnia and Herzegovina / University of Sarajevo</t>
  </si>
  <si>
    <t>5</t>
  </si>
  <si>
    <t>20</t>
  </si>
  <si>
    <t>10</t>
  </si>
  <si>
    <t>GÜNAY</t>
  </si>
  <si>
    <t>KAYHAN</t>
  </si>
  <si>
    <t>OKUTMAN</t>
  </si>
  <si>
    <t>ALMANCA</t>
  </si>
  <si>
    <t>15</t>
  </si>
  <si>
    <t>25</t>
  </si>
  <si>
    <t>MURAT</t>
  </si>
  <si>
    <t>GÖKALP</t>
  </si>
  <si>
    <t>DOÇENT</t>
  </si>
  <si>
    <t>EĞİTİM BİLİMLERİ</t>
  </si>
  <si>
    <t>EĞITIM PROGRAMLARI VE ÖĞRETIMI</t>
  </si>
  <si>
    <t>Russia / Dostoevsky Omsk State University</t>
  </si>
  <si>
    <t>Algeria / Abou Bekr Belkaid University of Tlemcen</t>
  </si>
  <si>
    <t>Ukraine / Oleksandr Dovzkenko Hlukhiv National Pedagocial University</t>
  </si>
  <si>
    <t>BÜLENT</t>
  </si>
  <si>
    <t>TEKE</t>
  </si>
  <si>
    <t>ZOOTEKNİ VE HAYVAN BESLEME</t>
  </si>
  <si>
    <t>ZOOTEKNI ANABILIM DALI</t>
  </si>
  <si>
    <t>Russia / Southern Federal University</t>
  </si>
  <si>
    <t>Serbia / University of Novi Sad</t>
  </si>
  <si>
    <t>Kosovo / Universum College</t>
  </si>
  <si>
    <t>Albania / Polytechnic University of Tirana</t>
  </si>
  <si>
    <t>Algeria / Université de Mascara</t>
  </si>
  <si>
    <t>HARUN</t>
  </si>
  <si>
    <t>SÜMBÜL</t>
  </si>
  <si>
    <t>ÖĞRETİM GÖREVLİSİ</t>
  </si>
  <si>
    <t>YEŞİLYURT DEMİRÇELİK MYO</t>
  </si>
  <si>
    <t>ELEKTRONIK VE OTOMASYON BÖLÜMÜ</t>
  </si>
  <si>
    <t>Bosnia and Herzegovina / Dzemel Bijedic University of Mostar</t>
  </si>
  <si>
    <t>Algeria / Universite 8 Mai 1945</t>
  </si>
  <si>
    <t>Kazakhstan / A.Baitursynov Kostanay State University</t>
  </si>
  <si>
    <t>RIZA</t>
  </si>
  <si>
    <t>KARAGÖZ</t>
  </si>
  <si>
    <t>PROFESÖR</t>
  </si>
  <si>
    <t>TARİH</t>
  </si>
  <si>
    <t>TARIH/YENIÇAĞ TARIHI/LISANS</t>
  </si>
  <si>
    <t>55</t>
  </si>
  <si>
    <t>40</t>
  </si>
  <si>
    <t>ALI</t>
  </si>
  <si>
    <t>KAHRAMANOĞLU</t>
  </si>
  <si>
    <t>BAFRA İŞLETME FAKÜLTESİ</t>
  </si>
  <si>
    <t>SIGORTACILIK VE AKTÜERYA BİLİMLERİ</t>
  </si>
  <si>
    <t>Ukraine / Bila Tserkva National Agrarian University</t>
  </si>
  <si>
    <t>Algeria / Hassiba Ben Bouali University of Chlef</t>
  </si>
  <si>
    <t>BİROL</t>
  </si>
  <si>
    <t>ELEVLİ</t>
  </si>
  <si>
    <t>ENDÜSTRİ MÜHENDİSLİĞİ</t>
  </si>
  <si>
    <t>ENDÜSTRI MÜHENDISLIĞI</t>
  </si>
  <si>
    <t>Ukraine / Sumy State University</t>
  </si>
  <si>
    <t>Albania / University of Medicine, Tirana</t>
  </si>
  <si>
    <t>Algeria / Ecoles des Hautes Etudes Commerciales</t>
  </si>
  <si>
    <t>70</t>
  </si>
  <si>
    <t>SERMİN</t>
  </si>
  <si>
    <t>MÜHENDISLIK FAKÜLTESI</t>
  </si>
  <si>
    <t>ALİME</t>
  </si>
  <si>
    <t>CENGİZ</t>
  </si>
  <si>
    <t>GIDA TEKNOLOJISI</t>
  </si>
  <si>
    <t>FATİH ÇAĞATAY</t>
  </si>
  <si>
    <t>SİYASET BİLİMİ VE KAMU YÖNETİMİ</t>
  </si>
  <si>
    <t>80</t>
  </si>
  <si>
    <t>BURUCUOĞLU</t>
  </si>
  <si>
    <t>YARDIMCI DOÇENT</t>
  </si>
  <si>
    <t>ULUSLARARASI TICARET VE LOJISTIK</t>
  </si>
  <si>
    <t>-10</t>
  </si>
  <si>
    <t>İBRAHİM</t>
  </si>
  <si>
    <t>TELLİOĞLU</t>
  </si>
  <si>
    <t>TARIH/GENEL TÜRK TARIHI/LISANS</t>
  </si>
  <si>
    <t>MUHAMMET RAŞİT</t>
  </si>
  <si>
    <t>MEMİŞ</t>
  </si>
  <si>
    <t>TÜRKÇE VE SOSYAL BILIMLER EĞITIMI BÖLÜMÜ / TÜRKÇE EĞITIMI ANA BILIM DALI</t>
  </si>
  <si>
    <t>Albania / University of Vlora Ismail Qemali</t>
  </si>
  <si>
    <t>AZİZ</t>
  </si>
  <si>
    <t>ŞİŞMAN</t>
  </si>
  <si>
    <t>HARİTA MÜHENDİSLİĞİ</t>
  </si>
  <si>
    <t>KAMU ÖLÇMELERI ANABILIM DALI</t>
  </si>
  <si>
    <t>MAHMUT</t>
  </si>
  <si>
    <t>YARAN</t>
  </si>
  <si>
    <t>SAĞLIK BILIMLERI FAKÜLTESI</t>
  </si>
  <si>
    <t>FIZYOTERAPI VE REHABILITASYON</t>
  </si>
  <si>
    <t>TARIK</t>
  </si>
  <si>
    <t>YAZAR</t>
  </si>
  <si>
    <t>GÖRSEL İLETİŞİM TASARIMI BÖLÜMÜ/GRAFIK TASARIM</t>
  </si>
  <si>
    <t>MUHAMMET SACİT</t>
  </si>
  <si>
    <t>KURT</t>
  </si>
  <si>
    <t>TEFSİR</t>
  </si>
  <si>
    <t>Jordan / Yarmouk University</t>
  </si>
  <si>
    <t>Iran / University of Tehran</t>
  </si>
  <si>
    <t>ERTAN EMEK</t>
  </si>
  <si>
    <t>ONUK</t>
  </si>
  <si>
    <t>KLİNİK ÖNCESİ BİLİMLER</t>
  </si>
  <si>
    <t>SU ÜRÜNLERI HASTALIKLARI ANABILIM DALI</t>
  </si>
  <si>
    <t>Russia / Perm State Agro-Technological University</t>
  </si>
  <si>
    <t>BAHAR</t>
  </si>
  <si>
    <t>TÜRK</t>
  </si>
  <si>
    <t>SIGORTACILIK VE AKTÜERYA BILIMLERI BÖLÜMÜ</t>
  </si>
  <si>
    <t>BETÜL</t>
  </si>
  <si>
    <t>ÖZCAN DOST</t>
  </si>
  <si>
    <t>2011-11-21</t>
  </si>
  <si>
    <t>YABANCI DİLLER YO</t>
  </si>
  <si>
    <t>MÜTERCİM TERCÜMANLIK</t>
  </si>
  <si>
    <t>Serbia / Singidunum University</t>
  </si>
  <si>
    <t>-25</t>
  </si>
  <si>
    <t>MEHMET YAVUZ</t>
  </si>
  <si>
    <t>ERLER</t>
  </si>
  <si>
    <t>TARIH-YAKINÇAĞ TARIHI-LISANS</t>
  </si>
  <si>
    <t>HIROKO</t>
  </si>
  <si>
    <t>KAWAMORITA</t>
  </si>
  <si>
    <t>BAFRA İŞLETME FAKÜLTESI</t>
  </si>
  <si>
    <t>SIGORTACILIK VE SOSYAL GÜVENLIK</t>
  </si>
  <si>
    <t>75</t>
  </si>
  <si>
    <t>Jordan / Middle East University</t>
  </si>
  <si>
    <t>Jordan / Jordan University of Science and Technology (JUST)</t>
  </si>
  <si>
    <t>Jordan / Al-Hussein Bin Talal University</t>
  </si>
  <si>
    <t>ESRA</t>
  </si>
  <si>
    <t>ATMACA</t>
  </si>
  <si>
    <t>EĞITIM FAKÜLTESI FRANSIZCA ÖĞRETMENLIĞI HAZIRLIK</t>
  </si>
  <si>
    <t>ALİ</t>
  </si>
  <si>
    <t>GÜCÜKOĞLU</t>
  </si>
  <si>
    <t>BESİN HİJYENİ VE TEKNOLOJİSİ</t>
  </si>
  <si>
    <t>ÇAĞATAY</t>
  </si>
  <si>
    <t>YILDIRIM</t>
  </si>
  <si>
    <t>ARAŞTIRMA GÖREVLİSİ</t>
  </si>
  <si>
    <t>TARIM EKONOMİSİ</t>
  </si>
  <si>
    <t>TARIM POLITIKASI VE YAYIM</t>
  </si>
  <si>
    <t>BAHTİYAR</t>
  </si>
  <si>
    <t>ÖZTÜRK</t>
  </si>
  <si>
    <t>ÇEVRE MÜHENDISLIĞI</t>
  </si>
  <si>
    <t>Ukraine / National University Odessa Law Academy</t>
  </si>
  <si>
    <t>BEKİR</t>
  </si>
  <si>
    <t>ÖZÜDOĞRU</t>
  </si>
  <si>
    <t>HADIS</t>
  </si>
  <si>
    <t>Jordan / The University of Jordan</t>
  </si>
  <si>
    <t>60</t>
  </si>
  <si>
    <t>OLGA</t>
  </si>
  <si>
    <t>HASANOĞLU</t>
  </si>
  <si>
    <t>DEVLET KONSERVATUVARI</t>
  </si>
  <si>
    <t>MÜZIK BÖLÜMÜ PIYANO ASD</t>
  </si>
  <si>
    <t>50</t>
  </si>
  <si>
    <t>Albania / University of Shkodër Luigj Gurakuqi</t>
  </si>
  <si>
    <t>RIFAT</t>
  </si>
  <si>
    <t>GÜNDAY</t>
  </si>
  <si>
    <t>YABANCI DİLLER</t>
  </si>
  <si>
    <t>YDE/FRANSIZCA ÖĞRETMENLİĞİ</t>
  </si>
  <si>
    <t>NALAN</t>
  </si>
  <si>
    <t>KIZILTAN</t>
  </si>
  <si>
    <t>EĞİTİM FAKÜLTESİ</t>
  </si>
  <si>
    <t>İNGİLİZ DİLİ EĞİTİMİ ANABİLİM DALI</t>
  </si>
  <si>
    <t>AYHAN</t>
  </si>
  <si>
    <t>AK</t>
  </si>
  <si>
    <t>DOÇ. DR.</t>
  </si>
  <si>
    <t>İSLAM HUKUKU</t>
  </si>
  <si>
    <t>GÖKHAN</t>
  </si>
  <si>
    <t>AYDINLI</t>
  </si>
  <si>
    <t>BAFRA MYO</t>
  </si>
  <si>
    <t>BITKISEL VE HAYVANSAL ÜRETIM BÖLÜMÜ / BİTKİ KORUMA PROGRAMI</t>
  </si>
  <si>
    <t>71.25</t>
  </si>
  <si>
    <t>BEGÜM</t>
  </si>
  <si>
    <t>KORUNUR ENGİZ</t>
  </si>
  <si>
    <t>ELEKTRIK-ELEKTRONIK MÜHENDISLIĞI</t>
  </si>
  <si>
    <t>90</t>
  </si>
  <si>
    <t>Bosnia and Herzegovina / University of Bihac</t>
  </si>
  <si>
    <t>SERAP</t>
  </si>
  <si>
    <t>KARAGÖL</t>
  </si>
  <si>
    <t>MÜHENDISILIK FAKÜLTESI</t>
  </si>
  <si>
    <t>SEZAİ</t>
  </si>
  <si>
    <t>ÇAĞLAYAN</t>
  </si>
  <si>
    <t>HUKUK FAKÜLTESI</t>
  </si>
  <si>
    <t>KAMU HUKUKU BÖLÜMÜ / ANAYASA HUKUKU</t>
  </si>
  <si>
    <t>Bosnia and Herzegovina / University of Bihać</t>
  </si>
  <si>
    <t>MUZAFFER ÖZGÜ</t>
  </si>
  <si>
    <t>BULUT</t>
  </si>
  <si>
    <t>MÜZİKOLOJİ</t>
  </si>
  <si>
    <t>GELENEKSEL VE MODAL MÜZIKLER</t>
  </si>
  <si>
    <t>-20</t>
  </si>
  <si>
    <t>BURCU</t>
  </si>
  <si>
    <t>TEMEL BİLİMLER</t>
  </si>
  <si>
    <t>ANATOMİ</t>
  </si>
  <si>
    <t>YAVUZ</t>
  </si>
  <si>
    <t>YASUL</t>
  </si>
  <si>
    <t>2019-04-19</t>
  </si>
  <si>
    <t>BAFRA MESLEK YÜKSEKOKULU</t>
  </si>
  <si>
    <t>İSMAİL</t>
  </si>
  <si>
    <t>GELEN</t>
  </si>
  <si>
    <t>EĞITIM BILIMLERI/ EĞITIM PROGRAMLARI VE ÖĞRETIM</t>
  </si>
  <si>
    <t>ZEKİ</t>
  </si>
  <si>
    <t>ACAR</t>
  </si>
  <si>
    <t>ZIRAAT FAKÜLTESI</t>
  </si>
  <si>
    <t>TARLA BITKILERI BÖLÜMÜ</t>
  </si>
  <si>
    <t>HASAN</t>
  </si>
  <si>
    <t>BOLAT</t>
  </si>
  <si>
    <t>ALMAN DİLİ EĞİTİMİ</t>
  </si>
  <si>
    <t>AHMET</t>
  </si>
  <si>
    <t>DALKIN</t>
  </si>
  <si>
    <t>YEŞİLYURT DEMİR ÇELİK MESLEK YÜKSEKOKULU MÜDÜRLÜĞÜ</t>
  </si>
  <si>
    <t>İLKNUR</t>
  </si>
  <si>
    <t>AYAN</t>
  </si>
  <si>
    <t>HATİCE</t>
  </si>
  <si>
    <t>KARACAN ÇETİN</t>
  </si>
  <si>
    <t>MEDENI HUKUK</t>
  </si>
  <si>
    <t>MUSA</t>
  </si>
  <si>
    <t>ÇON</t>
  </si>
  <si>
    <t>SPOR YÖNETİCİLİĞİ</t>
  </si>
  <si>
    <t>RIDVAN</t>
  </si>
  <si>
    <t>KIZILKAYA</t>
  </si>
  <si>
    <t>TOPRAK BİLİMİ VE BİTKİ BESLEME BÖLÜMÜ</t>
  </si>
  <si>
    <t>Kazakhstan / Kazakh National Agrarian University(KAZNAU)</t>
  </si>
  <si>
    <t>İZZET</t>
  </si>
  <si>
    <t>AKÇA</t>
  </si>
  <si>
    <t>BİTKİ KORUMA BÖLÜMÜ</t>
  </si>
  <si>
    <t>PLANT PROTECTION</t>
  </si>
  <si>
    <t>85</t>
  </si>
  <si>
    <t>95</t>
  </si>
  <si>
    <t>ESAT</t>
  </si>
  <si>
    <t>ŞANLI</t>
  </si>
  <si>
    <t>REHBERLIK VE PSIKOLOJIK DANIŞMANLIK</t>
  </si>
  <si>
    <t>73,75</t>
  </si>
  <si>
    <t>6</t>
  </si>
  <si>
    <t>MUSTAFA</t>
  </si>
  <si>
    <t>ERGUN</t>
  </si>
  <si>
    <t>MATEMATİK VE FEN BİLİMLERİ EĞİTİMİ BÖLÜMÜ/ FEN BİLGİSİ ÖĞRETMENLİĞİ ABD</t>
  </si>
  <si>
    <t>MEHMET</t>
  </si>
  <si>
    <t>KAYA</t>
  </si>
  <si>
    <t>VETERINERLIK FIZYOLOJISI</t>
  </si>
  <si>
    <t>CEM</t>
  </si>
  <si>
    <t>AYIK</t>
  </si>
  <si>
    <t>ŞEHİR VE BÖLGE PLANLAMA BÖLÜMÜ</t>
  </si>
  <si>
    <t>UĞUR</t>
  </si>
  <si>
    <t>ŞEN</t>
  </si>
  <si>
    <t>TARIMSAL BIYOTEKNOLOJI BÖLÜMÜ</t>
  </si>
  <si>
    <t>ÇETİN</t>
  </si>
  <si>
    <t>KURNAZ</t>
  </si>
  <si>
    <t>ELEKTRIK-ELEKTRONIK MÜH. BÖLÜMÜ</t>
  </si>
  <si>
    <t>HALİL</t>
  </si>
  <si>
    <t>AYTEKİN</t>
  </si>
  <si>
    <t>FRANSIZ DILI EĞITIMI</t>
  </si>
  <si>
    <t>ZERRİN</t>
  </si>
  <si>
    <t>EREN</t>
  </si>
  <si>
    <t>İNGILIZ DILI EĞITIMI</t>
  </si>
  <si>
    <t>SELİM</t>
  </si>
  <si>
    <t>AYTAÇ</t>
  </si>
  <si>
    <t>ZİRAAT</t>
  </si>
  <si>
    <t>TARLA BİTKİLERİ</t>
  </si>
  <si>
    <t>YAKUP ALPER</t>
  </si>
  <si>
    <t>VARIŞ</t>
  </si>
  <si>
    <t>MÜZIK EĞITIMI ANABILIM DALI</t>
  </si>
  <si>
    <t>ÖZGÜR</t>
  </si>
  <si>
    <t>DEMİRCAN</t>
  </si>
  <si>
    <t>METALURJİ VE MALZEME MÜHENDİSLİĞİ BÖLÜMÜ</t>
  </si>
  <si>
    <t>KABAK</t>
  </si>
  <si>
    <t>2003-07-17</t>
  </si>
  <si>
    <t>VETERINER FAKÜLTESI TEMEL BİLİMLER</t>
  </si>
  <si>
    <t>ANATOMI ANABILIM DALI</t>
  </si>
  <si>
    <t>KAVAS</t>
  </si>
  <si>
    <t>ZİRAAT FAKÜLTESİ</t>
  </si>
  <si>
    <t>TARIMSAL BİYOTEKNOLOJİ</t>
  </si>
  <si>
    <t>Cezayir(Algeria)   / Hassiba Ben Bouali University of Chlef</t>
  </si>
  <si>
    <t>MUSTAFA YAVUZ</t>
  </si>
  <si>
    <t>GÜLBAHAR</t>
  </si>
  <si>
    <t>PATOLOJI ANABILIM DALI</t>
  </si>
  <si>
    <t>EMRAH</t>
  </si>
  <si>
    <t>EKMEKÇİ</t>
  </si>
  <si>
    <t>YABANCI DİLLER YÜKSEKOKULU</t>
  </si>
  <si>
    <t>MÜTERCİM TERCÜMANLIK BÖLÜMÜ</t>
  </si>
  <si>
    <t>SEZGIN ÖZGÜR</t>
  </si>
  <si>
    <t>GÜNEŞ</t>
  </si>
  <si>
    <t>TEMEL TIP BİLİMLERİ BÖLÜMÜ</t>
  </si>
  <si>
    <t>TIBBI BIYOLOJI ANABILIM DALI</t>
  </si>
  <si>
    <t>MÜFİT</t>
  </si>
  <si>
    <t>ŞENEL</t>
  </si>
  <si>
    <t>HANDAN HİLAL</t>
  </si>
  <si>
    <t>İÇ HASTALIKLARI AD</t>
  </si>
  <si>
    <t>GÜNER</t>
  </si>
  <si>
    <t>TURAL</t>
  </si>
  <si>
    <t>MATEMATIK VE FEN BILIMLERI EĞITIMI/FIZIK EĞITIMI</t>
  </si>
  <si>
    <t>ÖNDER</t>
  </si>
  <si>
    <t>ZOOTEKNI</t>
  </si>
  <si>
    <t>SEBAHAT</t>
  </si>
  <si>
    <t>SULLIVAN</t>
  </si>
  <si>
    <t>BİTKİ KORUMA/ENTOMOLOJİ</t>
  </si>
  <si>
    <t>UMUT SAMİ</t>
  </si>
  <si>
    <t>YAMAK</t>
  </si>
  <si>
    <t>ZIRAAT FAK.</t>
  </si>
  <si>
    <t>OĞUZHAN</t>
  </si>
  <si>
    <t>VETERİNER FAKÜLTESİ</t>
  </si>
  <si>
    <t>FARMAKOLOJI VE TOKSIKOLOJI AD</t>
  </si>
  <si>
    <t>HABİP</t>
  </si>
  <si>
    <t>MURUZ</t>
  </si>
  <si>
    <t>HAYVAN BESLEME VE BESLENME HASTALIKLARI</t>
  </si>
  <si>
    <t>KEMAL</t>
  </si>
  <si>
    <t>ÖZCAN</t>
  </si>
  <si>
    <t>ÇOCUK GELIŞIMI</t>
  </si>
  <si>
    <t>KÜRŞAT</t>
  </si>
  <si>
    <t>DEMİRYÜREK</t>
  </si>
  <si>
    <t>ZİRAAT FAKÜLTESİ TARIM EKONOMİSİ BÖLÜMÜ</t>
  </si>
  <si>
    <t>YAMAN</t>
  </si>
  <si>
    <t>YABANCI DİLLER EĞİTİMİ BÖLÜMÜ</t>
  </si>
  <si>
    <t>YABANCI DILLER EĞITIMI BÖLÜMÜ/İNGILIZ DILI EĞITIMI ANABILIM DALI</t>
  </si>
  <si>
    <t>KUMCAĞIZ</t>
  </si>
  <si>
    <t>PSIKOLOJIK DANIŞMANLIK VE REHBERLIK</t>
  </si>
  <si>
    <t>VEDAT</t>
  </si>
  <si>
    <t>ERİM</t>
  </si>
  <si>
    <t>YAŞAR DOĞU SPOR BİLİMLERİ FAKÜLTESİ</t>
  </si>
  <si>
    <t>AYŞENUR</t>
  </si>
  <si>
    <t>BÜYÜKGÖZE KAVAS</t>
  </si>
  <si>
    <t>MİRAÇ</t>
  </si>
  <si>
    <t>İKTİSAT</t>
  </si>
  <si>
    <t>İKTISADI GELIŞME VE ULUSLARARASI İKTISAT</t>
  </si>
  <si>
    <t>HANİFE NALAN</t>
  </si>
  <si>
    <t>GENÇ</t>
  </si>
  <si>
    <t>YABANCI DILLER EĞITIMI BÖLÜMÜ / FRANSIZ DILI EĞITIMI</t>
  </si>
  <si>
    <t>SERPİL</t>
  </si>
  <si>
    <t>GÜMÜŞTEKİN</t>
  </si>
  <si>
    <t>FEN EDEBİYAT FAKÜLTESİ</t>
  </si>
  <si>
    <t>İSTATİSTİK BÖLÜMÜ</t>
  </si>
  <si>
    <t>Ukraine / Ternopil Sate Medical University of Ministry of Public Health of Ukraine</t>
  </si>
  <si>
    <t>ERKAN</t>
  </si>
  <si>
    <t>LİKOS</t>
  </si>
  <si>
    <t>ENDÜSTRİYEL TASARIM BÖLÜMÜ</t>
  </si>
  <si>
    <t>ENDÜSTRİYEL TASARIM</t>
  </si>
  <si>
    <t>ADI</t>
  </si>
  <si>
    <t>SOYADI</t>
  </si>
  <si>
    <t>SIRA NO</t>
  </si>
  <si>
    <t>BİRİM</t>
  </si>
  <si>
    <t>BÖLÜM</t>
  </si>
  <si>
    <t>UNVANI</t>
  </si>
  <si>
    <t>MÜHENDİSLİK FAKÜLTESİ</t>
  </si>
  <si>
    <t>İİBF</t>
  </si>
  <si>
    <t>MÜHENDİSLİK FAK.</t>
  </si>
  <si>
    <t>İLAHİYAT FAKÜLTESİ</t>
  </si>
  <si>
    <t>SAĞLIK BİLİMLERİ FAKÜLTESİ</t>
  </si>
  <si>
    <t>GÜZEL SANATLAR FAKÜLTESİ</t>
  </si>
  <si>
    <t>HUKUK FAKÜLTESİ</t>
  </si>
  <si>
    <t>BAFRA  MYO</t>
  </si>
  <si>
    <t>MİMARLIK FAKÜLTESİ</t>
  </si>
  <si>
    <t>TIP FAKÜLTESİ</t>
  </si>
  <si>
    <t>ÇARŞAMBA İNSAN ve TOPLUM BİLİMLERİ FAKÜLTESİ</t>
  </si>
  <si>
    <t>DEVLET KONSERVATUARI</t>
  </si>
  <si>
    <t>FEN -EDEBİYAT FAK.</t>
  </si>
  <si>
    <t>ÜNVANI</t>
  </si>
  <si>
    <t>DAHA ÖNCE ERASMUS PERSONEL HAREKETLİLİĞİNDEN YARARLANILDI İSE HAREKETLİLİKTEN SONRA HERHANGİ BİR ORTAK ÇALIŞMA YAPMAK (ORTAK YAYIN,ARAŞTIRMA,ETKİNLİK,KONGRE VB.)</t>
  </si>
  <si>
    <t xml:space="preserve"> YABANCI  DİL PUANI</t>
  </si>
  <si>
    <t xml:space="preserve"> ERASMUS PROGRAMI BÜNYESİNDE DEVAM EDEN BİR GÖREVİNİZİN OLMASI</t>
  </si>
  <si>
    <t xml:space="preserve">  YABANCI DİLDE DERS VERMEK</t>
  </si>
  <si>
    <t xml:space="preserve">GEÇEN YILA AİT SCI-EXPANDED, SSCI veya AHCI KAPSAMINDAKİ DERGİLERDE YAYINLANMIŞ MAKALENİZ </t>
  </si>
  <si>
    <t>GEÇEN YILA AİT AKADEMİK TEŞVİK PUANINIZA GÖRE PUANLAMA</t>
  </si>
  <si>
    <t>PUAN EŞİTLİĞİNDE ÖNCELİK DURUMU ve DİĞER AÇIKLAMA</t>
  </si>
  <si>
    <t xml:space="preserve"> DAHA ÖNCE  ERASMUS DERS VERME  HAREKETLİLİĞİNDEN  FAYDALANILMAMIŞ OLMAK </t>
  </si>
  <si>
    <t xml:space="preserve">DAHA ÖNCE DERS VERME HAREKETLİLİĞİNDEN FAYDALANMAMIŞ BİRİMDE GÖREV YAPIYOR OLMAK </t>
  </si>
  <si>
    <t xml:space="preserve">DAHA ÖNCE HAREKETLİLİK FAALİYETLERİNDE YER ALMAYAN BİR ÜLKEYE GİDECEK OLMAK </t>
  </si>
  <si>
    <t>YABANCI DİL PUANLAMASI</t>
  </si>
  <si>
    <t>GAZİ PERSONEL  ile ŞEHİT ve GAZİ EŞ ve ÇOCUĞU PERSONEL BELGESİ PUANI</t>
  </si>
  <si>
    <t>ENGELLİ PERSONEL PUANI</t>
  </si>
  <si>
    <t xml:space="preserve">GİTMEYİ PLANLADIĞINIZ KURUM ile ERASMUS KURUMLARARASI ANLAŞMAYI YAPMIŞ OLMAK </t>
  </si>
  <si>
    <t>81,,25</t>
  </si>
  <si>
    <t xml:space="preserve">YEDEK LİSTE </t>
  </si>
  <si>
    <t>ASİL LİSTE</t>
  </si>
  <si>
    <t xml:space="preserve"> DAHA ÖNCE  ERASMUS DERS VERME  HAREKETLİLİĞİNDEN  FAYDALANILMAMIŞ OLMAK</t>
  </si>
  <si>
    <t xml:space="preserve"> YABANCI DİL PUANLAMASI </t>
  </si>
  <si>
    <t>1.TERCİH</t>
  </si>
  <si>
    <t>2.TERCİH</t>
  </si>
  <si>
    <t>3.TERCİH</t>
  </si>
  <si>
    <t>YERLEŞTİRİLDİĞİ TERCİH  DURUMU</t>
  </si>
  <si>
    <t>ARNAVUTLUK</t>
  </si>
  <si>
    <t>CEZAYİR</t>
  </si>
  <si>
    <t>RUSYA</t>
  </si>
  <si>
    <t>BOSNA HERSEK</t>
  </si>
  <si>
    <t>İRAN</t>
  </si>
  <si>
    <t>ÜRDÜN</t>
  </si>
  <si>
    <t>KAZAKİSTAN</t>
  </si>
  <si>
    <t>SIRBİSTAN</t>
  </si>
  <si>
    <t>UKRAYNA</t>
  </si>
  <si>
    <t>KOSOVA</t>
  </si>
  <si>
    <t xml:space="preserve">1.TERCİH </t>
  </si>
  <si>
    <t>TÜM TERCİH KONTENJANLARI DOLDU.YERLEŞEMEDİ</t>
  </si>
  <si>
    <t>2001-10-18</t>
  </si>
  <si>
    <t>SAĞLIK KÜLTÜR VE SPOR DAİRE BAŞKANLIĞI</t>
  </si>
  <si>
    <t>Önlisans</t>
  </si>
  <si>
    <t>SEMA GÜNDEM</t>
  </si>
  <si>
    <t>ENSTİTÜ SEKRETERİ</t>
  </si>
  <si>
    <t>1990-09-17</t>
  </si>
  <si>
    <t>FEN BİLİMLERİ ENSTİTÜSÜ</t>
  </si>
  <si>
    <t>Lisans</t>
  </si>
  <si>
    <t>HATİCE AZTOPAL ÇAVUŞ</t>
  </si>
  <si>
    <t>ŞUBE MÜDÜRÜ</t>
  </si>
  <si>
    <t>1990-11-09</t>
  </si>
  <si>
    <t>ZEYNEP CÖMERT</t>
  </si>
  <si>
    <t>BİLGİSAYAR İŞLETMENİ</t>
  </si>
  <si>
    <t>2006-03-08</t>
  </si>
  <si>
    <t>GENEL SEKRETERLİK</t>
  </si>
  <si>
    <t>24</t>
  </si>
  <si>
    <t>FUNDA YUMUK</t>
  </si>
  <si>
    <t>2006-12-14</t>
  </si>
  <si>
    <t>REKTÖRLÜK ULUSLARARASI İLİŞKİLER BİRİMİ</t>
  </si>
  <si>
    <t>28,75</t>
  </si>
  <si>
    <t>Yüksek Lisans</t>
  </si>
  <si>
    <t>22</t>
  </si>
  <si>
    <t>BÖLÜM SEKRETERİ</t>
  </si>
  <si>
    <t>2001-05-30</t>
  </si>
  <si>
    <t>Lise ve Öncesi</t>
  </si>
  <si>
    <t>Öğretim Görevlisi</t>
  </si>
  <si>
    <t>2014-05-15</t>
  </si>
  <si>
    <t>97.5</t>
  </si>
  <si>
    <t>8</t>
  </si>
  <si>
    <t>EMRE EREN</t>
  </si>
  <si>
    <t>SÜREKLİ İŞÇİ</t>
  </si>
  <si>
    <t>ERASMUS DEĞİŞİM PROGRAMI KOORDİNATÖRLÜĞÜ</t>
  </si>
  <si>
    <t>18</t>
  </si>
  <si>
    <t>MURAT AŞIK</t>
  </si>
  <si>
    <t>2002-09-16</t>
  </si>
  <si>
    <t>MUHAMMET RAŞİT MEMİŞ</t>
  </si>
  <si>
    <t>2012-02-08</t>
  </si>
  <si>
    <t>93,75</t>
  </si>
  <si>
    <t>Doktora</t>
  </si>
  <si>
    <t>12</t>
  </si>
  <si>
    <t>İSMAİL ÇETİN</t>
  </si>
  <si>
    <t>2014-08-20</t>
  </si>
  <si>
    <t>EĞİTİM BİLİMLERİ ENSTİTÜSÜ</t>
  </si>
  <si>
    <t>72,5</t>
  </si>
  <si>
    <t>GÜLGEZ NESLİHAN TAŞKURT HEKİM</t>
  </si>
  <si>
    <t>2013-02-12</t>
  </si>
  <si>
    <t>81.25</t>
  </si>
  <si>
    <t>14</t>
  </si>
  <si>
    <t>ŞENGÜL HAYIRCI</t>
  </si>
  <si>
    <t>EĞİTİM VE ÖĞRETİM PLANLAMACISI</t>
  </si>
  <si>
    <t>1985-12-07</t>
  </si>
  <si>
    <t>REKTÖRLÜK</t>
  </si>
  <si>
    <t>AYHAN AYDIN</t>
  </si>
  <si>
    <t>2018-11-23</t>
  </si>
  <si>
    <t>ÖĞRENCİ İŞLERİ DAİRE BAŞKANLIĞI</t>
  </si>
  <si>
    <t>1</t>
  </si>
  <si>
    <t>METİN YILMAZOĞLU</t>
  </si>
  <si>
    <t>TEKNİSYEN</t>
  </si>
  <si>
    <t>1987-10-20</t>
  </si>
  <si>
    <t>ÖGRENCİ İŞLERI DAİRE BŞK.</t>
  </si>
  <si>
    <t>NUR TUNA</t>
  </si>
  <si>
    <t>1989-11-15</t>
  </si>
  <si>
    <t>ÜNİVERSİTE HASTANESİ BAŞMÜDÜRLÜĞÜ</t>
  </si>
  <si>
    <t>2012-01-01</t>
  </si>
  <si>
    <t>İLETİŞİM FAKÜLTESİ</t>
  </si>
  <si>
    <t>2012-02-27</t>
  </si>
  <si>
    <t>78,750</t>
  </si>
  <si>
    <t>2018-03-26</t>
  </si>
  <si>
    <t>77,50</t>
  </si>
  <si>
    <t>2019-07-01</t>
  </si>
  <si>
    <t>MEHMET SALİH YÜCEL</t>
  </si>
  <si>
    <t>2004-05-30</t>
  </si>
  <si>
    <t>ARİF SAVSAR</t>
  </si>
  <si>
    <t>MEMUR</t>
  </si>
  <si>
    <t>2012-08-23</t>
  </si>
  <si>
    <t>77,5</t>
  </si>
  <si>
    <t>MURAT CEYLAN</t>
  </si>
  <si>
    <t>KORUMA VE GÜVENLİK GÖREVLİSİ</t>
  </si>
  <si>
    <t>1998-11-04</t>
  </si>
  <si>
    <t>KORUMA GÜVENLİK ŞUBE MÜDÜRLÜĞÜ</t>
  </si>
  <si>
    <t>NURŞEN CEYLAN</t>
  </si>
  <si>
    <t>1998-10-14</t>
  </si>
  <si>
    <t>STRATEJİ GELİŞTİRME DAİRE BAŞKANLIĞI</t>
  </si>
  <si>
    <t>TUNCAY BEKTAŞOĞLU</t>
  </si>
  <si>
    <t>TEKNİKER</t>
  </si>
  <si>
    <t>1998-11-14</t>
  </si>
  <si>
    <t>2012-06-09</t>
  </si>
  <si>
    <t>MUSTAFA KEMAL ÇAYIROĞLU</t>
  </si>
  <si>
    <t>MALİ HİZMETLER UZMANI</t>
  </si>
  <si>
    <t>1973-01-24</t>
  </si>
  <si>
    <t>RAMİS KAPLAN</t>
  </si>
  <si>
    <t>HASTABAKICI</t>
  </si>
  <si>
    <t>1992-11-30</t>
  </si>
  <si>
    <t>SAĞLIK BİLİMLERİ ENSTİTÜSÜ</t>
  </si>
  <si>
    <t>TURGAY YALÇIN</t>
  </si>
  <si>
    <t>2007-11-15</t>
  </si>
  <si>
    <t>MUSTAFA KORKMAZ</t>
  </si>
  <si>
    <t>YÜKSEK OKUL SEKRETERİ</t>
  </si>
  <si>
    <t>1982-08-27</t>
  </si>
  <si>
    <t>ÇARŞAMBA TİCARET BORSASI MESLEK YÜKSEKOKULU</t>
  </si>
  <si>
    <t>AYNUR KORKMAZ</t>
  </si>
  <si>
    <t>ŞEF</t>
  </si>
  <si>
    <t>1989-11-09</t>
  </si>
  <si>
    <t>DİŞ HEKİMLİĞİ FAKÜLTESİ</t>
  </si>
  <si>
    <t>2016-06-24</t>
  </si>
  <si>
    <t>66</t>
  </si>
  <si>
    <t>4</t>
  </si>
  <si>
    <t>2019-04-25</t>
  </si>
  <si>
    <t>ASENA KURT</t>
  </si>
  <si>
    <t>2019-04-03</t>
  </si>
  <si>
    <t>TURİZM FAKÜLTESİ</t>
  </si>
  <si>
    <t>BAKİ KURT</t>
  </si>
  <si>
    <t>VERİ HAZIRLAMA VE KONTROL İŞLETMENİ</t>
  </si>
  <si>
    <t>2008-07-01</t>
  </si>
  <si>
    <t>PERSONEL DAİRE BŞK.</t>
  </si>
  <si>
    <t>2019-05-31</t>
  </si>
  <si>
    <t>İSMET ERGİN</t>
  </si>
  <si>
    <t>AYNİYAT SAYMANI</t>
  </si>
  <si>
    <t>1964-01-01</t>
  </si>
  <si>
    <t>SAĞLIK- KÜLTÜR-SPOR DAİRE BŞK.</t>
  </si>
  <si>
    <t>YASEMİN EKİNCİ</t>
  </si>
  <si>
    <t>BİOLOG</t>
  </si>
  <si>
    <t>1992-12-14</t>
  </si>
  <si>
    <t>2015-08-20</t>
  </si>
  <si>
    <t>92.5</t>
  </si>
  <si>
    <t>97,5</t>
  </si>
  <si>
    <t>RASİM AYDIN</t>
  </si>
  <si>
    <t>Veri Hazırlama ve Kontrol İşletmeni</t>
  </si>
  <si>
    <t>2008-10-15</t>
  </si>
  <si>
    <t>BİLGİ İŞLEM DAİRE BAŞKANLIĞI</t>
  </si>
  <si>
    <t>EMİNE GÜR ÖZDEMİR</t>
  </si>
  <si>
    <t>HEMŞİRE</t>
  </si>
  <si>
    <t>1989-08-21</t>
  </si>
  <si>
    <t>RECEP ÖZTÜRK</t>
  </si>
  <si>
    <t>GÜVENLİK GÖREVLİSİ</t>
  </si>
  <si>
    <t>2018-04-01</t>
  </si>
  <si>
    <t>İSA ERFALAY</t>
  </si>
  <si>
    <t>ÜNİVERSİTE HASTAHANELERİ BAŞMÜDÜRÜ</t>
  </si>
  <si>
    <t>1996-12-06</t>
  </si>
  <si>
    <t>PINAR ÇELEBİ</t>
  </si>
  <si>
    <t>1998-07-13</t>
  </si>
  <si>
    <t>2019-03-26</t>
  </si>
  <si>
    <t>80,000</t>
  </si>
  <si>
    <t>SİNAN ERTÜRK</t>
  </si>
  <si>
    <t>2015-06-17</t>
  </si>
  <si>
    <t>ADALET MESLEK YÜKSEKOKULU</t>
  </si>
  <si>
    <t>96</t>
  </si>
  <si>
    <t>MUSTAFA ERTAN</t>
  </si>
  <si>
    <t>DAİMİ İŞÇİ</t>
  </si>
  <si>
    <t>2002-09-25</t>
  </si>
  <si>
    <t>AHMET KILIÇARSLAN</t>
  </si>
  <si>
    <t>SAĞLIK TEKNİSYENİ</t>
  </si>
  <si>
    <t>1998-07-10</t>
  </si>
  <si>
    <t>EMRE ŞENGÜN</t>
  </si>
  <si>
    <t>UZMAN</t>
  </si>
  <si>
    <t>2015-02-14</t>
  </si>
  <si>
    <t>UZAKTAN EĞİTİM MERKEZİ MÜDÜRLÜĞÜ</t>
  </si>
  <si>
    <t>İRFAN CİNSOY</t>
  </si>
  <si>
    <t>1999-01-11</t>
  </si>
  <si>
    <t>UĞUR DAL</t>
  </si>
  <si>
    <t>2019-04-29</t>
  </si>
  <si>
    <t>1990-08-10</t>
  </si>
  <si>
    <t>2017-05-02</t>
  </si>
  <si>
    <t>HARUN SÜMBÜL</t>
  </si>
  <si>
    <t>DR. ÖĞRETİM GÖREVLİSİ</t>
  </si>
  <si>
    <t>2011-12-15</t>
  </si>
  <si>
    <t>YEŞİLYURT DEMİR ÇELİK MESLEK YÜKSEKOKULU</t>
  </si>
  <si>
    <t>73.75</t>
  </si>
  <si>
    <t>ERTUĞRUL DURAN</t>
  </si>
  <si>
    <t>1999-01-12</t>
  </si>
  <si>
    <t>15.10.2012</t>
  </si>
  <si>
    <t>81.250</t>
  </si>
  <si>
    <t>KEMAL SOYLU</t>
  </si>
  <si>
    <t>HASTANE MÜDÜR YARDIMCISI</t>
  </si>
  <si>
    <t>FEHMİ MURAT KAYA</t>
  </si>
  <si>
    <t>MURAT VURAL</t>
  </si>
  <si>
    <t>ÖĞR. GÖR. DR.</t>
  </si>
  <si>
    <t>2010-02-02</t>
  </si>
  <si>
    <t>16</t>
  </si>
  <si>
    <t>1987-12-15</t>
  </si>
  <si>
    <t>NURİ ARSLAN</t>
  </si>
  <si>
    <t>2001-08-01</t>
  </si>
  <si>
    <t>HUKUK MUSAVIRLIGI</t>
  </si>
  <si>
    <t>ORHAN AKTAŞ</t>
  </si>
  <si>
    <t>1989-01-15</t>
  </si>
  <si>
    <t>İHSAN MÜJDE</t>
  </si>
  <si>
    <t>1996-03-13</t>
  </si>
  <si>
    <t>NAZAR ÇİFTPINAR</t>
  </si>
  <si>
    <t>2012-08-12</t>
  </si>
  <si>
    <t>2019-01-30</t>
  </si>
  <si>
    <t>ZEHRA KARAKAŞ</t>
  </si>
  <si>
    <t>HİZMETLİ</t>
  </si>
  <si>
    <t>2005-12-30</t>
  </si>
  <si>
    <t>2014-04-14</t>
  </si>
  <si>
    <t>88,750</t>
  </si>
  <si>
    <t>FATMA YILMAZ</t>
  </si>
  <si>
    <t>MİMAR</t>
  </si>
  <si>
    <t>2002-01-03</t>
  </si>
  <si>
    <t>YAPI İŞLERİ VE TEKNİK DAİRE BŞK.</t>
  </si>
  <si>
    <t>28.75</t>
  </si>
  <si>
    <t>GÜLCAN AKPINAR</t>
  </si>
  <si>
    <t>2005-09-03</t>
  </si>
  <si>
    <t>KALİTE KOORDİNATÖRLÜĞÜ</t>
  </si>
  <si>
    <t>Rabia Tuğçe KARAZ</t>
  </si>
  <si>
    <t>Sürekli İşçi</t>
  </si>
  <si>
    <t>26.50</t>
  </si>
  <si>
    <t>ADİL KARABAL</t>
  </si>
  <si>
    <t>2010-04-19</t>
  </si>
  <si>
    <t>57,500</t>
  </si>
  <si>
    <t>2014-08-29</t>
  </si>
  <si>
    <t>76,25</t>
  </si>
  <si>
    <t>EMRE DEMİR</t>
  </si>
  <si>
    <t>2014-03-04</t>
  </si>
  <si>
    <t>2010-10-28</t>
  </si>
  <si>
    <t>2011-08-26</t>
  </si>
  <si>
    <t>2006-11-24</t>
  </si>
  <si>
    <t>83,75</t>
  </si>
  <si>
    <t>2012-09-21</t>
  </si>
  <si>
    <t>67.50</t>
  </si>
  <si>
    <t>2013-11-08</t>
  </si>
  <si>
    <t>63.75</t>
  </si>
  <si>
    <t>2013-02-04</t>
  </si>
  <si>
    <t>76.25</t>
  </si>
  <si>
    <t>2014-02-21</t>
  </si>
  <si>
    <t>Ahmet BÖĞREK</t>
  </si>
  <si>
    <t>2011-08-15</t>
  </si>
  <si>
    <t>62,50</t>
  </si>
  <si>
    <t>AZİZ BAYYURT</t>
  </si>
  <si>
    <t>1991-10-03</t>
  </si>
  <si>
    <t>VOLKAN ERDİNÇ</t>
  </si>
  <si>
    <t>2015-12-17</t>
  </si>
  <si>
    <t>MEHMET ÇAKIR</t>
  </si>
  <si>
    <t>ÖĞRETMEN</t>
  </si>
  <si>
    <t>2011-11-18</t>
  </si>
  <si>
    <t>GELİŞİMSEL EĞİTİM UYGULAMA ARAŞTIRMA MERKEZİ</t>
  </si>
  <si>
    <t>65.00</t>
  </si>
  <si>
    <t>İSMAİL BAHAR</t>
  </si>
  <si>
    <t>1998-11-03</t>
  </si>
  <si>
    <t>BİRSEN KAHRAMANOĞLU</t>
  </si>
  <si>
    <t>STRATEJİ GELİŞTİRME DAİRESİ BAŞKANI</t>
  </si>
  <si>
    <t>2001-10-10</t>
  </si>
  <si>
    <t>Prof.Dr.</t>
  </si>
  <si>
    <t>2007-01-03</t>
  </si>
  <si>
    <t>MELEK ÖZKAPLAN</t>
  </si>
  <si>
    <t>MÜHENDİS</t>
  </si>
  <si>
    <t>2001-07-12</t>
  </si>
  <si>
    <t>SEDEF SELVİLER SİZER</t>
  </si>
  <si>
    <t>2017-01-31</t>
  </si>
  <si>
    <t>70.00</t>
  </si>
  <si>
    <t>2017-08-01</t>
  </si>
  <si>
    <t>27,5</t>
  </si>
  <si>
    <t>SERKAN KARAGÖZ</t>
  </si>
  <si>
    <t>2011-06-06</t>
  </si>
  <si>
    <t>38,75</t>
  </si>
  <si>
    <t>AYLA DURMAZ</t>
  </si>
  <si>
    <t>1987-10-26</t>
  </si>
  <si>
    <t>ŞEBNEM ODABAŞ</t>
  </si>
  <si>
    <t>2006-09-04</t>
  </si>
  <si>
    <t>2018-04-24</t>
  </si>
  <si>
    <t>2017-12-15</t>
  </si>
  <si>
    <t>2019-03-08</t>
  </si>
  <si>
    <t>61,25</t>
  </si>
  <si>
    <t>2005-03-23</t>
  </si>
  <si>
    <t>1995-03-15</t>
  </si>
  <si>
    <t>68.75</t>
  </si>
  <si>
    <t>2011-10-03</t>
  </si>
  <si>
    <t>İKTİSADİ VE İDARİ BİLİMLER FAKÜLTESİ</t>
  </si>
  <si>
    <t>BURÇİN YAŞMUT</t>
  </si>
  <si>
    <t>2014-05-22</t>
  </si>
  <si>
    <t>FATMA ALTUN</t>
  </si>
  <si>
    <t>DR. ÖĞRT. ÜYESİ</t>
  </si>
  <si>
    <t>2019-08-26</t>
  </si>
  <si>
    <t>86,25</t>
  </si>
  <si>
    <t>ALPAY ÇAKIR</t>
  </si>
  <si>
    <t>2012-01-09</t>
  </si>
  <si>
    <t>2018-08-02</t>
  </si>
  <si>
    <t>SERAP ÖZCAN</t>
  </si>
  <si>
    <t>1996-12-09</t>
  </si>
  <si>
    <t>2004-02-28</t>
  </si>
  <si>
    <t>KAZIM BIYIK</t>
  </si>
  <si>
    <t>1995-08-15</t>
  </si>
  <si>
    <t>2005-10-05</t>
  </si>
  <si>
    <t>ORNİTOLOJİ ARAŞTIRMA MERKEZİ</t>
  </si>
  <si>
    <t>77.50</t>
  </si>
  <si>
    <t>NEJLA YILDIRIM</t>
  </si>
  <si>
    <t>1992-10-28</t>
  </si>
  <si>
    <t>YAKUP ALPER VARIŞ</t>
  </si>
  <si>
    <t>DOÇ.DR.</t>
  </si>
  <si>
    <t>2000-12-19</t>
  </si>
  <si>
    <t>YUSUF ZİYA AKBAŞ</t>
  </si>
  <si>
    <t>2014-11-12</t>
  </si>
  <si>
    <t>94</t>
  </si>
  <si>
    <t>ESRA DAL</t>
  </si>
  <si>
    <t>2001-03-20</t>
  </si>
  <si>
    <t>1986-04-25</t>
  </si>
  <si>
    <t>82.0</t>
  </si>
  <si>
    <t>1991-01-18</t>
  </si>
  <si>
    <t>EMRE SONER TİRYAKİ</t>
  </si>
  <si>
    <t>TABİP</t>
  </si>
  <si>
    <t>18.07.2017</t>
  </si>
  <si>
    <t>2017-04-07</t>
  </si>
  <si>
    <t>1992-02-22</t>
  </si>
  <si>
    <t>78.75</t>
  </si>
  <si>
    <t>BÜLENT ALTUNÖZ</t>
  </si>
  <si>
    <t>2004-12-21</t>
  </si>
  <si>
    <t>KAVAK MESLEK YÜKSEKOKULU</t>
  </si>
  <si>
    <t>71.250</t>
  </si>
  <si>
    <t>GIDA MÜHENDİSİ</t>
  </si>
  <si>
    <t>2009-09-29</t>
  </si>
  <si>
    <t>ADI SOYADI</t>
  </si>
  <si>
    <t>GÖREVLİ OLDUĞU BİRİM</t>
  </si>
  <si>
    <t xml:space="preserve"> EĞİTİM DURUMU</t>
  </si>
  <si>
    <t xml:space="preserve">EĞİTİM DURUMU PUANI                                     </t>
  </si>
  <si>
    <t xml:space="preserve">DAHA ÖNCE EĞİTİM ALMA HAREKETLİLİĞİNDEN FAYDALANMAMIŞ BİRİMDE GÖREV YAPIYOR OLMAK </t>
  </si>
  <si>
    <t xml:space="preserve"> HİZMET YILI</t>
  </si>
  <si>
    <t xml:space="preserve"> HİZMET YILI PUANI                                   </t>
  </si>
  <si>
    <t xml:space="preserve"> YABANCI DİL PUANI</t>
  </si>
  <si>
    <t xml:space="preserve"> YABANCI DİL PUANLAMASI                </t>
  </si>
  <si>
    <t>PUAN EŞİTLİĞİNDE ÖNCELİK DURUMU</t>
  </si>
  <si>
    <t xml:space="preserve">ENGELLİ PERSONEL </t>
  </si>
  <si>
    <t>DÜZELTİLMİŞ PUAN</t>
  </si>
  <si>
    <t>İDARİ PERSONEL</t>
  </si>
  <si>
    <t>ELİF KORKMAZ</t>
  </si>
  <si>
    <t xml:space="preserve"> DAHA ÖNCE  ERASMUS PERSONEL EĞİTİM ALMA  HAREKETLİLİĞİNDEN  FAYDALANMAMIŞ OLMAK                               HAYIR</t>
  </si>
  <si>
    <t xml:space="preserve">DİL PUAN YILI 1993 PUAN VERİLMEDİ </t>
  </si>
  <si>
    <t>BİROL KURT</t>
  </si>
  <si>
    <t>DİPLOMA SİSTEME YÜKLENMEMİŞ</t>
  </si>
  <si>
    <t>AÇIKLAMA</t>
  </si>
  <si>
    <t>GAZİ PERSONEL İLE ŞEHİT VE GAZİ EŞ VE ÇOCUĞU PERSONEL</t>
  </si>
  <si>
    <t>HİZMET YILI</t>
  </si>
  <si>
    <t>ÖNLİSANS ÖĞRENCİSİ MEZUN DEĞİL</t>
  </si>
  <si>
    <t>ÖNLİSANS ÖĞR.MEZUN DEĞİL</t>
  </si>
  <si>
    <t>ERASMUS SONRASI ORTAK ÇALIŞMA</t>
  </si>
  <si>
    <t xml:space="preserve"> DAHA ÖNCE  ERASMUS PERSONEL EĞİTİM ALMA  HAREKETLİLİĞİNDEN  FAYDALANMAMIŞ OLMAK                               </t>
  </si>
  <si>
    <t>LİSANS DİPLOMASI SİSTEME YÜKLENMEMİŞ</t>
  </si>
  <si>
    <t>DİL BELGESİ 2001 TARİHLİ 0 PUAN</t>
  </si>
  <si>
    <t>BURCU ONUK</t>
  </si>
  <si>
    <t>YAVUZ YASUL</t>
  </si>
  <si>
    <t>KÜBRA MERİÇ KALIN</t>
  </si>
  <si>
    <t>SELÇUK ÖZDİN</t>
  </si>
  <si>
    <t>DR ÖĞRETİM ÜYESİ</t>
  </si>
  <si>
    <t>ZEYNEP UZDİL</t>
  </si>
  <si>
    <t>MEZUN DEĞİL</t>
  </si>
  <si>
    <t>MUSTAFA BAYRAKTAR</t>
  </si>
  <si>
    <t>MURAT  DURMUŞ</t>
  </si>
  <si>
    <t>YONCA BETÜL KABAK</t>
  </si>
  <si>
    <t>ARİFE  AKMAN</t>
  </si>
  <si>
    <t>ÖNDER GÜRSEL</t>
  </si>
  <si>
    <t>MUSTAFA ERGUN</t>
  </si>
  <si>
    <t>MURAT KABAK</t>
  </si>
  <si>
    <t>SELİM AYTAÇ</t>
  </si>
  <si>
    <t>İLKNUR AYAN</t>
  </si>
  <si>
    <t>CANAN KAZAK</t>
  </si>
  <si>
    <t>ÖMER FARUK OLKUN</t>
  </si>
  <si>
    <t>ENES ABANOZ</t>
  </si>
  <si>
    <t>HASAN TURGUT</t>
  </si>
  <si>
    <t>SİNAN ŞAHİN</t>
  </si>
  <si>
    <t>RABİA TUĞÇE KARAZ</t>
  </si>
  <si>
    <t>KÜBRA TÜFEKÇİ ULUSOY</t>
  </si>
  <si>
    <t>KÜBRA  ÖZTÜ</t>
  </si>
  <si>
    <t>EĞİTİM DURUMU</t>
  </si>
  <si>
    <t>AHMET BÖĞREK</t>
  </si>
  <si>
    <t>ARMAĞAN ERMAN</t>
  </si>
  <si>
    <t>İSMET KOÇYİĞİT</t>
  </si>
  <si>
    <t>SONER ÇELİK</t>
  </si>
  <si>
    <t>ÖZLEM ÇAVUŞ</t>
  </si>
  <si>
    <t>YEDEK LİSTE</t>
  </si>
  <si>
    <t xml:space="preserve">ASİL  LİSTE </t>
  </si>
  <si>
    <t>YERLEŞTİRİLEN  ÜLKE</t>
  </si>
  <si>
    <t>YERLEŞTİRİLEN  KURUM</t>
  </si>
  <si>
    <t>TERCİH YAPILMAMIŞ</t>
  </si>
  <si>
    <t>EĞİTİM ÖNCELİĞİ</t>
  </si>
  <si>
    <t>SEMAHAT ALBAYRAK</t>
  </si>
  <si>
    <t>HATİCE KUMCAĞIZ</t>
  </si>
  <si>
    <t>BETÜL ÖZCAN DOST</t>
  </si>
  <si>
    <t>HİLAL AY</t>
  </si>
  <si>
    <t>ESAT ŞANLI</t>
  </si>
  <si>
    <t>YUSUF POLAT</t>
  </si>
  <si>
    <t>OLGA HASANOVA</t>
  </si>
  <si>
    <t>ÖMRÜM TEBESSÜM KOP DURMUŞ</t>
  </si>
  <si>
    <t>NURDAN GAMZE TURAN</t>
  </si>
  <si>
    <t>MUZAFFER ÖZGÜ BULUT</t>
  </si>
  <si>
    <t>SAVAŞ AYDEMİR</t>
  </si>
  <si>
    <t>EBRU YÜCESAN</t>
  </si>
  <si>
    <t>AHMET FARUK ÇEÇEN</t>
  </si>
  <si>
    <t>MELAHAT SEDANUR MACİT</t>
  </si>
  <si>
    <t>GÖKHAN AYDINLI</t>
  </si>
  <si>
    <t>ESRA ATMACA</t>
  </si>
  <si>
    <t>SELİME CANAN</t>
  </si>
  <si>
    <t>YILDIRAY KARADAĞ</t>
  </si>
  <si>
    <t>EMRE UĞURLUTEPE</t>
  </si>
  <si>
    <t>ZEKİ ACAR</t>
  </si>
  <si>
    <t>KİRAZ ERCİYAS YAVUZ</t>
  </si>
  <si>
    <t>SİNEM TOSUN</t>
  </si>
  <si>
    <t>SÖZLEŞMELİ PERSONEL (4/B)</t>
  </si>
  <si>
    <t>DR.ÖĞR.ÜYESİ</t>
  </si>
  <si>
    <t>DR. ÖĞR.ÜYESİ</t>
  </si>
  <si>
    <t xml:space="preserve">PROF.DR </t>
  </si>
  <si>
    <t>VERİ HAZIRLAMA ve KONTROL İŞL.</t>
  </si>
  <si>
    <t>PROF.DR</t>
  </si>
  <si>
    <t>HUKUK MÜŞAVİRİ</t>
  </si>
  <si>
    <t>DR.ARŞ.GÖRV.</t>
  </si>
  <si>
    <t>ASİSTAN DR.</t>
  </si>
  <si>
    <t>ŞERİFE AKBAY</t>
  </si>
  <si>
    <t>TEKNİK PERSONEL</t>
  </si>
  <si>
    <t>ULUSLARARASI İLİŞKİLER BİRİMİ</t>
  </si>
  <si>
    <t>KÜTÜPHANE ve DÖK.DAİRE BAŞK.</t>
  </si>
  <si>
    <t>ÇARŞAMBE İNSAN ve TOPLUM BİLİMLERİ FAKÜLTESİ</t>
  </si>
  <si>
    <t>PROF. DR</t>
  </si>
  <si>
    <t>YONCA BETİL KABAK</t>
  </si>
  <si>
    <t>SÜREKLİ İŞCİ</t>
  </si>
  <si>
    <t>KÜBRA ÖZTÜ</t>
  </si>
  <si>
    <t>DOKTOR ÖĞRETİM ÜYESİ</t>
  </si>
  <si>
    <t>PROF.</t>
  </si>
  <si>
    <t>DİL KRİTERİ SAĞLANAMAMIŞTIR</t>
  </si>
  <si>
    <t>MÜHENDİSLİK</t>
  </si>
  <si>
    <t>YEDEK ADAY</t>
  </si>
  <si>
    <t>KONTENJAN DOLU TERCİH UYUMSUZLUĞU</t>
  </si>
  <si>
    <t>FRANSIZCA ÖĞRETMENLİĞİ</t>
  </si>
  <si>
    <t>MEKATRONİK</t>
  </si>
  <si>
    <t>MÜLKİYET KORUMA ve GÜVENLİK BÖLÜMÜ</t>
  </si>
  <si>
    <t>TERCİH EDİLEN KURUMLARDA ALANINIZ İLE İLGİLİ ANLAŞMA YOKTUR.ANCAK KARŞI KURUM İLE GÖRÜŞMENİZ SONUCUNDA HAREKETLİLİĞİNİZ DEVAM EDECEKTİR.</t>
  </si>
  <si>
    <t>TERCİH YAPILMAMIŞTIR</t>
  </si>
  <si>
    <t>TEMEL BİLİMLER/ANATOMİ</t>
  </si>
  <si>
    <t xml:space="preserve">TOPRAK BİLİMİ VE BİTKİ BESLEME </t>
  </si>
  <si>
    <t>GİDİLMEYEN BİRİM</t>
  </si>
  <si>
    <t>TOPLAM ERASMUS PUAN</t>
  </si>
  <si>
    <t>TERCİH EDİLEN KURUM KONTENJANI DOLU</t>
  </si>
  <si>
    <t>TERCİH EDİLEN KURUMDA ALANINIZ İLE İLGİLİ ANLAŞMA YOKTUR.ANCAK KARŞI KURUM İLE GÖRÜŞMENİZ SONUCUNDA HAREKETLİLİĞİNİZİ GERÇEKLEŞTİREBİLİRSİNİZ.</t>
  </si>
  <si>
    <t>PUAN EŞİTLİĞİNDE ÖNCELİK DURUMU VE DİĞER AÇIKLAMA</t>
  </si>
  <si>
    <t>Erasmus Bölüm Koordinatörü</t>
  </si>
  <si>
    <t>TOPLAM  ERASMUS PUAN</t>
  </si>
  <si>
    <t>EŞİT / ÖNCELİK YOKTUR</t>
  </si>
  <si>
    <t>ERASMUS PROGRAMI BÜNYESİNDE DEVAM EDEN BİR GÖREVİNİZİN OLMASI</t>
  </si>
  <si>
    <t xml:space="preserve">DAHA ÖNCE  ERASMUS DERS VERME  HAREKETLİLİĞİNDEN  FAYDALANILMAMIŞ OLMAK </t>
  </si>
  <si>
    <t>YABANCI DİLDE DERS VERMEK</t>
  </si>
  <si>
    <t xml:space="preserve">YABANCI DİL PUANLAMASI </t>
  </si>
  <si>
    <t>DİL PUAN ÖNCELİĞİ</t>
  </si>
  <si>
    <t>DİL BELGE SÜRESİ DOLMUŞTUR</t>
  </si>
  <si>
    <t>HİZMET SÜRESİ</t>
  </si>
  <si>
    <t>DOÇ. DR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</si>
</sst>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[$-41F]d\ mmmm\ yyyy\ dddd"/>
  </numFmts>
  <fonts count="58">
    <font>
      <sz val="10"/>
      <name val="MS Sans Serif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MS Sans Serif"/>
      <family val="2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FF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9" fontId="1" fillId="0" borderId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1" fillId="0" borderId="0" applyFill="0" applyBorder="0" applyAlignment="0" applyProtection="0"/>
  </cellStyleXfs>
  <cellXfs count="255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52" fillId="5" borderId="10" xfId="0" applyFont="1" applyFill="1" applyBorder="1" applyAlignment="1">
      <alignment horizontal="center" vertical="center" wrapText="1"/>
    </xf>
    <xf numFmtId="0" fontId="53" fillId="5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wrapText="1"/>
    </xf>
    <xf numFmtId="0" fontId="52" fillId="5" borderId="10" xfId="0" applyFont="1" applyFill="1" applyBorder="1" applyAlignment="1">
      <alignment horizontal="left" vertical="center"/>
    </xf>
    <xf numFmtId="0" fontId="52" fillId="5" borderId="10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0" xfId="0" applyNumberFormat="1" applyFont="1" applyFill="1" applyBorder="1" applyAlignment="1">
      <alignment horizontal="left" vertical="center" wrapText="1"/>
    </xf>
    <xf numFmtId="0" fontId="5" fillId="34" borderId="0" xfId="0" applyFont="1" applyFill="1" applyAlignment="1">
      <alignment/>
    </xf>
    <xf numFmtId="0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33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/>
    </xf>
    <xf numFmtId="0" fontId="3" fillId="35" borderId="0" xfId="0" applyFont="1" applyFill="1" applyAlignment="1">
      <alignment horizontal="left" vertical="center"/>
    </xf>
    <xf numFmtId="0" fontId="3" fillId="0" borderId="10" xfId="0" applyFont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14" fontId="3" fillId="0" borderId="10" xfId="0" applyNumberFormat="1" applyFont="1" applyBorder="1" applyAlignment="1">
      <alignment horizontal="left"/>
    </xf>
    <xf numFmtId="0" fontId="3" fillId="33" borderId="10" xfId="0" applyNumberFormat="1" applyFont="1" applyFill="1" applyBorder="1" applyAlignment="1">
      <alignment wrapText="1"/>
    </xf>
    <xf numFmtId="0" fontId="53" fillId="33" borderId="1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wrapText="1"/>
    </xf>
    <xf numFmtId="0" fontId="5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0" fontId="54" fillId="33" borderId="1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52" fillId="5" borderId="11" xfId="0" applyFont="1" applyFill="1" applyBorder="1" applyAlignment="1">
      <alignment horizontal="left" vertical="center" wrapText="1"/>
    </xf>
    <xf numFmtId="0" fontId="2" fillId="5" borderId="12" xfId="0" applyNumberFormat="1" applyFont="1" applyFill="1" applyBorder="1" applyAlignment="1">
      <alignment horizontal="left" vertical="center"/>
    </xf>
    <xf numFmtId="0" fontId="2" fillId="5" borderId="13" xfId="0" applyNumberFormat="1" applyFont="1" applyFill="1" applyBorder="1" applyAlignment="1">
      <alignment horizontal="left" vertical="center"/>
    </xf>
    <xf numFmtId="0" fontId="2" fillId="5" borderId="13" xfId="0" applyNumberFormat="1" applyFont="1" applyFill="1" applyBorder="1" applyAlignment="1">
      <alignment horizontal="left" vertical="center" wrapText="1"/>
    </xf>
    <xf numFmtId="0" fontId="3" fillId="35" borderId="14" xfId="0" applyNumberFormat="1" applyFont="1" applyFill="1" applyBorder="1" applyAlignment="1">
      <alignment horizontal="left"/>
    </xf>
    <xf numFmtId="0" fontId="3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Alignment="1">
      <alignment horizontal="left" vertical="center"/>
    </xf>
    <xf numFmtId="0" fontId="9" fillId="5" borderId="11" xfId="0" applyNumberFormat="1" applyFont="1" applyFill="1" applyBorder="1" applyAlignment="1">
      <alignment horizontal="left"/>
    </xf>
    <xf numFmtId="0" fontId="55" fillId="5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8" fillId="36" borderId="10" xfId="0" applyNumberFormat="1" applyFont="1" applyFill="1" applyBorder="1" applyAlignment="1">
      <alignment horizontal="center"/>
    </xf>
    <xf numFmtId="0" fontId="8" fillId="36" borderId="10" xfId="0" applyNumberFormat="1" applyFont="1" applyFill="1" applyBorder="1" applyAlignment="1">
      <alignment horizontal="left"/>
    </xf>
    <xf numFmtId="0" fontId="8" fillId="36" borderId="10" xfId="0" applyNumberFormat="1" applyFont="1" applyFill="1" applyBorder="1" applyAlignment="1">
      <alignment horizontal="left" wrapText="1"/>
    </xf>
    <xf numFmtId="0" fontId="8" fillId="36" borderId="0" xfId="0" applyFont="1" applyFill="1" applyBorder="1" applyAlignment="1">
      <alignment horizontal="left"/>
    </xf>
    <xf numFmtId="0" fontId="8" fillId="0" borderId="10" xfId="0" applyNumberFormat="1" applyFont="1" applyBorder="1" applyAlignment="1">
      <alignment horizontal="center"/>
    </xf>
    <xf numFmtId="0" fontId="8" fillId="33" borderId="10" xfId="0" applyNumberFormat="1" applyFont="1" applyFill="1" applyBorder="1" applyAlignment="1">
      <alignment horizontal="left"/>
    </xf>
    <xf numFmtId="0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NumberFormat="1" applyFont="1" applyBorder="1" applyAlignment="1">
      <alignment horizontal="left" wrapText="1"/>
    </xf>
    <xf numFmtId="0" fontId="8" fillId="8" borderId="0" xfId="0" applyFont="1" applyFill="1" applyAlignment="1">
      <alignment horizontal="left" vertical="center"/>
    </xf>
    <xf numFmtId="0" fontId="8" fillId="8" borderId="10" xfId="0" applyNumberFormat="1" applyFont="1" applyFill="1" applyBorder="1" applyAlignment="1">
      <alignment horizontal="center"/>
    </xf>
    <xf numFmtId="0" fontId="8" fillId="8" borderId="10" xfId="0" applyNumberFormat="1" applyFont="1" applyFill="1" applyBorder="1" applyAlignment="1">
      <alignment horizontal="left"/>
    </xf>
    <xf numFmtId="0" fontId="8" fillId="8" borderId="10" xfId="0" applyFont="1" applyFill="1" applyBorder="1" applyAlignment="1">
      <alignment horizontal="left"/>
    </xf>
    <xf numFmtId="0" fontId="8" fillId="8" borderId="10" xfId="0" applyNumberFormat="1" applyFont="1" applyFill="1" applyBorder="1" applyAlignment="1">
      <alignment horizontal="left" vertical="center" wrapText="1"/>
    </xf>
    <xf numFmtId="0" fontId="8" fillId="8" borderId="10" xfId="0" applyNumberFormat="1" applyFont="1" applyFill="1" applyBorder="1" applyAlignment="1">
      <alignment horizontal="left" wrapText="1"/>
    </xf>
    <xf numFmtId="0" fontId="8" fillId="8" borderId="0" xfId="0" applyFont="1" applyFill="1" applyBorder="1" applyAlignment="1">
      <alignment horizontal="left"/>
    </xf>
    <xf numFmtId="0" fontId="8" fillId="36" borderId="10" xfId="0" applyFont="1" applyFill="1" applyBorder="1" applyAlignment="1">
      <alignment horizontal="center"/>
    </xf>
    <xf numFmtId="0" fontId="8" fillId="36" borderId="10" xfId="0" applyNumberFormat="1" applyFont="1" applyFill="1" applyBorder="1" applyAlignment="1">
      <alignment horizontal="center" wrapText="1"/>
    </xf>
    <xf numFmtId="0" fontId="56" fillId="36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 wrapText="1"/>
    </xf>
    <xf numFmtId="0" fontId="56" fillId="0" borderId="10" xfId="0" applyNumberFormat="1" applyFont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56" fillId="8" borderId="10" xfId="0" applyNumberFormat="1" applyFont="1" applyFill="1" applyBorder="1" applyAlignment="1">
      <alignment horizontal="center"/>
    </xf>
    <xf numFmtId="0" fontId="8" fillId="8" borderId="10" xfId="0" applyNumberFormat="1" applyFont="1" applyFill="1" applyBorder="1" applyAlignment="1">
      <alignment horizontal="center" wrapText="1"/>
    </xf>
    <xf numFmtId="0" fontId="57" fillId="36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52" fillId="5" borderId="11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14" fontId="3" fillId="33" borderId="0" xfId="0" applyNumberFormat="1" applyFont="1" applyFill="1" applyBorder="1" applyAlignment="1">
      <alignment horizontal="center" vertical="center" wrapText="1"/>
    </xf>
    <xf numFmtId="0" fontId="2" fillId="5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54" fillId="33" borderId="10" xfId="0" applyNumberFormat="1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center" wrapText="1"/>
    </xf>
    <xf numFmtId="0" fontId="3" fillId="36" borderId="0" xfId="0" applyFont="1" applyFill="1" applyAlignment="1">
      <alignment horizontal="left" vertical="center"/>
    </xf>
    <xf numFmtId="0" fontId="3" fillId="36" borderId="15" xfId="0" applyNumberFormat="1" applyFont="1" applyFill="1" applyBorder="1" applyAlignment="1">
      <alignment horizontal="center"/>
    </xf>
    <xf numFmtId="0" fontId="3" fillId="36" borderId="10" xfId="0" applyNumberFormat="1" applyFont="1" applyFill="1" applyBorder="1" applyAlignment="1">
      <alignment/>
    </xf>
    <xf numFmtId="0" fontId="3" fillId="36" borderId="10" xfId="0" applyNumberFormat="1" applyFont="1" applyFill="1" applyBorder="1" applyAlignment="1">
      <alignment wrapText="1"/>
    </xf>
    <xf numFmtId="0" fontId="3" fillId="36" borderId="10" xfId="0" applyFont="1" applyFill="1" applyBorder="1" applyAlignment="1">
      <alignment/>
    </xf>
    <xf numFmtId="0" fontId="3" fillId="36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36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35" borderId="15" xfId="0" applyNumberFormat="1" applyFont="1" applyFill="1" applyBorder="1" applyAlignment="1">
      <alignment horizontal="center"/>
    </xf>
    <xf numFmtId="0" fontId="3" fillId="35" borderId="10" xfId="0" applyNumberFormat="1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5" borderId="14" xfId="0" applyNumberFormat="1" applyFont="1" applyFill="1" applyBorder="1" applyAlignment="1">
      <alignment horizontal="left" vertical="center" wrapText="1"/>
    </xf>
    <xf numFmtId="0" fontId="3" fillId="35" borderId="14" xfId="0" applyNumberFormat="1" applyFont="1" applyFill="1" applyBorder="1" applyAlignment="1">
      <alignment horizontal="left" vertical="center"/>
    </xf>
    <xf numFmtId="0" fontId="53" fillId="0" borderId="10" xfId="0" applyNumberFormat="1" applyFont="1" applyBorder="1" applyAlignment="1">
      <alignment horizontal="center"/>
    </xf>
    <xf numFmtId="0" fontId="53" fillId="36" borderId="10" xfId="0" applyNumberFormat="1" applyFont="1" applyFill="1" applyBorder="1" applyAlignment="1">
      <alignment horizontal="center"/>
    </xf>
    <xf numFmtId="0" fontId="53" fillId="0" borderId="10" xfId="0" applyNumberFormat="1" applyFont="1" applyFill="1" applyBorder="1" applyAlignment="1">
      <alignment horizontal="center"/>
    </xf>
    <xf numFmtId="0" fontId="53" fillId="33" borderId="10" xfId="0" applyNumberFormat="1" applyFont="1" applyFill="1" applyBorder="1" applyAlignment="1">
      <alignment horizontal="center"/>
    </xf>
    <xf numFmtId="0" fontId="53" fillId="35" borderId="10" xfId="0" applyNumberFormat="1" applyFont="1" applyFill="1" applyBorder="1" applyAlignment="1">
      <alignment horizontal="center" vertical="center"/>
    </xf>
    <xf numFmtId="0" fontId="3" fillId="37" borderId="15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left"/>
    </xf>
    <xf numFmtId="0" fontId="3" fillId="37" borderId="10" xfId="0" applyNumberFormat="1" applyFont="1" applyFill="1" applyBorder="1" applyAlignment="1">
      <alignment horizontal="left" vertical="center"/>
    </xf>
    <xf numFmtId="0" fontId="3" fillId="37" borderId="10" xfId="0" applyNumberFormat="1" applyFont="1" applyFill="1" applyBorder="1" applyAlignment="1">
      <alignment horizontal="left" vertical="center" wrapText="1"/>
    </xf>
    <xf numFmtId="0" fontId="53" fillId="37" borderId="10" xfId="0" applyNumberFormat="1" applyFont="1" applyFill="1" applyBorder="1" applyAlignment="1">
      <alignment horizontal="center" vertical="center"/>
    </xf>
    <xf numFmtId="0" fontId="3" fillId="37" borderId="10" xfId="0" applyNumberFormat="1" applyFont="1" applyFill="1" applyBorder="1" applyAlignment="1">
      <alignment horizontal="center" vertical="center" wrapText="1"/>
    </xf>
    <xf numFmtId="0" fontId="3" fillId="37" borderId="0" xfId="0" applyFont="1" applyFill="1" applyAlignment="1">
      <alignment horizontal="left" vertical="center"/>
    </xf>
    <xf numFmtId="0" fontId="3" fillId="37" borderId="10" xfId="0" applyFont="1" applyFill="1" applyBorder="1" applyAlignment="1">
      <alignment horizontal="left" vertical="center"/>
    </xf>
    <xf numFmtId="0" fontId="3" fillId="37" borderId="0" xfId="0" applyFont="1" applyFill="1" applyAlignment="1">
      <alignment horizontal="left" vertical="center" wrapText="1"/>
    </xf>
    <xf numFmtId="0" fontId="3" fillId="0" borderId="10" xfId="0" applyNumberFormat="1" applyFont="1" applyBorder="1" applyAlignment="1">
      <alignment horizontal="center" wrapText="1"/>
    </xf>
    <xf numFmtId="0" fontId="3" fillId="36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37" borderId="10" xfId="0" applyNumberFormat="1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/>
    </xf>
    <xf numFmtId="0" fontId="3" fillId="35" borderId="14" xfId="0" applyNumberFormat="1" applyFont="1" applyFill="1" applyBorder="1" applyAlignment="1">
      <alignment horizontal="center" vertical="center" wrapText="1"/>
    </xf>
    <xf numFmtId="0" fontId="3" fillId="35" borderId="14" xfId="0" applyNumberFormat="1" applyFont="1" applyFill="1" applyBorder="1" applyAlignment="1">
      <alignment horizontal="center" vertical="center"/>
    </xf>
    <xf numFmtId="0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4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5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19" borderId="0" xfId="0" applyFont="1" applyFill="1" applyAlignment="1">
      <alignment/>
    </xf>
    <xf numFmtId="0" fontId="6" fillId="19" borderId="0" xfId="0" applyFont="1" applyFill="1" applyAlignment="1">
      <alignment horizontal="left"/>
    </xf>
    <xf numFmtId="0" fontId="0" fillId="19" borderId="0" xfId="0" applyFont="1" applyFill="1" applyAlignment="1">
      <alignment horizontal="center"/>
    </xf>
    <xf numFmtId="0" fontId="0" fillId="19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54" fillId="33" borderId="1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19" borderId="0" xfId="0" applyFont="1" applyFill="1" applyAlignment="1">
      <alignment horizontal="left" vertical="center"/>
    </xf>
    <xf numFmtId="0" fontId="6" fillId="19" borderId="15" xfId="0" applyNumberFormat="1" applyFont="1" applyFill="1" applyBorder="1" applyAlignment="1">
      <alignment horizontal="left" vertical="center"/>
    </xf>
    <xf numFmtId="0" fontId="3" fillId="19" borderId="0" xfId="0" applyFont="1" applyFill="1" applyAlignment="1">
      <alignment horizontal="center" vertical="center" wrapText="1"/>
    </xf>
    <xf numFmtId="0" fontId="3" fillId="19" borderId="0" xfId="0" applyFont="1" applyFill="1" applyAlignment="1">
      <alignment horizontal="left" vertical="center" wrapText="1"/>
    </xf>
    <xf numFmtId="0" fontId="3" fillId="19" borderId="0" xfId="0" applyFont="1" applyFill="1" applyAlignment="1">
      <alignment horizontal="center" vertical="center"/>
    </xf>
    <xf numFmtId="0" fontId="3" fillId="13" borderId="15" xfId="0" applyNumberFormat="1" applyFont="1" applyFill="1" applyBorder="1" applyAlignment="1">
      <alignment horizontal="center"/>
    </xf>
    <xf numFmtId="0" fontId="3" fillId="13" borderId="10" xfId="0" applyNumberFormat="1" applyFont="1" applyFill="1" applyBorder="1" applyAlignment="1">
      <alignment horizontal="left"/>
    </xf>
    <xf numFmtId="0" fontId="3" fillId="13" borderId="10" xfId="0" applyNumberFormat="1" applyFont="1" applyFill="1" applyBorder="1" applyAlignment="1">
      <alignment horizontal="center" vertical="center"/>
    </xf>
    <xf numFmtId="0" fontId="3" fillId="13" borderId="10" xfId="0" applyNumberFormat="1" applyFont="1" applyFill="1" applyBorder="1" applyAlignment="1">
      <alignment horizontal="center" vertical="center" wrapText="1"/>
    </xf>
    <xf numFmtId="0" fontId="53" fillId="13" borderId="10" xfId="0" applyNumberFormat="1" applyFont="1" applyFill="1" applyBorder="1" applyAlignment="1">
      <alignment horizontal="center" vertical="center"/>
    </xf>
    <xf numFmtId="0" fontId="3" fillId="13" borderId="10" xfId="0" applyNumberFormat="1" applyFont="1" applyFill="1" applyBorder="1" applyAlignment="1">
      <alignment horizontal="left" vertical="center" wrapText="1"/>
    </xf>
    <xf numFmtId="0" fontId="3" fillId="13" borderId="10" xfId="0" applyNumberFormat="1" applyFont="1" applyFill="1" applyBorder="1" applyAlignment="1">
      <alignment horizontal="left" vertical="center"/>
    </xf>
    <xf numFmtId="0" fontId="6" fillId="13" borderId="10" xfId="0" applyNumberFormat="1" applyFont="1" applyFill="1" applyBorder="1" applyAlignment="1">
      <alignment horizontal="left"/>
    </xf>
    <xf numFmtId="0" fontId="3" fillId="13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left" wrapText="1"/>
    </xf>
    <xf numFmtId="0" fontId="9" fillId="5" borderId="11" xfId="0" applyNumberFormat="1" applyFont="1" applyFill="1" applyBorder="1" applyAlignment="1">
      <alignment horizontal="left" wrapText="1"/>
    </xf>
    <xf numFmtId="0" fontId="56" fillId="5" borderId="11" xfId="0" applyFont="1" applyFill="1" applyBorder="1" applyAlignment="1">
      <alignment horizontal="left" wrapText="1"/>
    </xf>
    <xf numFmtId="0" fontId="52" fillId="5" borderId="11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11" xfId="0" applyNumberFormat="1" applyFont="1" applyFill="1" applyBorder="1" applyAlignment="1">
      <alignment horizontal="center" vertical="center" wrapText="1"/>
    </xf>
    <xf numFmtId="0" fontId="53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3" fillId="19" borderId="16" xfId="0" applyFont="1" applyFill="1" applyBorder="1" applyAlignment="1">
      <alignment horizontal="left" vertical="center" wrapText="1"/>
    </xf>
    <xf numFmtId="0" fontId="3" fillId="19" borderId="16" xfId="0" applyFont="1" applyFill="1" applyBorder="1" applyAlignment="1">
      <alignment horizontal="left" vertical="center"/>
    </xf>
    <xf numFmtId="0" fontId="3" fillId="19" borderId="16" xfId="0" applyFont="1" applyFill="1" applyBorder="1" applyAlignment="1">
      <alignment horizontal="center" vertical="center" wrapText="1"/>
    </xf>
    <xf numFmtId="14" fontId="3" fillId="19" borderId="16" xfId="0" applyNumberFormat="1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horizontal="center" vertical="center" wrapText="1"/>
    </xf>
    <xf numFmtId="0" fontId="2" fillId="19" borderId="17" xfId="0" applyFont="1" applyFill="1" applyBorder="1" applyAlignment="1">
      <alignment horizontal="left" vertical="center" wrapText="1"/>
    </xf>
    <xf numFmtId="0" fontId="3" fillId="19" borderId="0" xfId="0" applyNumberFormat="1" applyFont="1" applyFill="1" applyBorder="1" applyAlignment="1">
      <alignment horizontal="left" vertical="center" wrapText="1"/>
    </xf>
    <xf numFmtId="0" fontId="3" fillId="19" borderId="0" xfId="0" applyNumberFormat="1" applyFont="1" applyFill="1" applyBorder="1" applyAlignment="1">
      <alignment horizontal="left" vertical="center"/>
    </xf>
    <xf numFmtId="0" fontId="3" fillId="19" borderId="11" xfId="0" applyNumberFormat="1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53" fillId="19" borderId="11" xfId="0" applyNumberFormat="1" applyFont="1" applyFill="1" applyBorder="1" applyAlignment="1">
      <alignment horizontal="center" vertical="center" wrapText="1"/>
    </xf>
    <xf numFmtId="0" fontId="2" fillId="19" borderId="11" xfId="0" applyNumberFormat="1" applyFont="1" applyFill="1" applyBorder="1" applyAlignment="1">
      <alignment horizontal="left" vertical="center" wrapText="1"/>
    </xf>
    <xf numFmtId="0" fontId="8" fillId="13" borderId="18" xfId="0" applyFont="1" applyFill="1" applyBorder="1" applyAlignment="1">
      <alignment/>
    </xf>
    <xf numFmtId="0" fontId="6" fillId="13" borderId="16" xfId="0" applyFont="1" applyFill="1" applyBorder="1" applyAlignment="1">
      <alignment vertical="center"/>
    </xf>
    <xf numFmtId="0" fontId="8" fillId="13" borderId="16" xfId="0" applyFont="1" applyFill="1" applyBorder="1" applyAlignment="1">
      <alignment/>
    </xf>
    <xf numFmtId="0" fontId="8" fillId="13" borderId="16" xfId="0" applyFont="1" applyFill="1" applyBorder="1" applyAlignment="1">
      <alignment horizontal="left"/>
    </xf>
    <xf numFmtId="0" fontId="8" fillId="13" borderId="17" xfId="0" applyFont="1" applyFill="1" applyBorder="1" applyAlignment="1">
      <alignment horizontal="left"/>
    </xf>
    <xf numFmtId="0" fontId="8" fillId="13" borderId="10" xfId="0" applyNumberFormat="1" applyFont="1" applyFill="1" applyBorder="1" applyAlignment="1">
      <alignment horizontal="left"/>
    </xf>
    <xf numFmtId="0" fontId="8" fillId="13" borderId="10" xfId="0" applyNumberFormat="1" applyFont="1" applyFill="1" applyBorder="1" applyAlignment="1">
      <alignment horizontal="center"/>
    </xf>
    <xf numFmtId="0" fontId="8" fillId="13" borderId="10" xfId="0" applyFont="1" applyFill="1" applyBorder="1" applyAlignment="1">
      <alignment horizontal="center"/>
    </xf>
    <xf numFmtId="0" fontId="8" fillId="13" borderId="10" xfId="0" applyNumberFormat="1" applyFont="1" applyFill="1" applyBorder="1" applyAlignment="1">
      <alignment horizontal="center" wrapText="1"/>
    </xf>
    <xf numFmtId="0" fontId="56" fillId="13" borderId="10" xfId="0" applyNumberFormat="1" applyFont="1" applyFill="1" applyBorder="1" applyAlignment="1">
      <alignment horizontal="center"/>
    </xf>
    <xf numFmtId="0" fontId="8" fillId="13" borderId="10" xfId="0" applyFont="1" applyFill="1" applyBorder="1" applyAlignment="1">
      <alignment horizontal="left"/>
    </xf>
    <xf numFmtId="0" fontId="8" fillId="0" borderId="19" xfId="0" applyNumberFormat="1" applyFont="1" applyBorder="1" applyAlignment="1">
      <alignment horizontal="center"/>
    </xf>
    <xf numFmtId="0" fontId="8" fillId="33" borderId="19" xfId="0" applyNumberFormat="1" applyFont="1" applyFill="1" applyBorder="1" applyAlignment="1">
      <alignment horizontal="left"/>
    </xf>
    <xf numFmtId="0" fontId="8" fillId="8" borderId="11" xfId="0" applyFont="1" applyFill="1" applyBorder="1" applyAlignment="1">
      <alignment horizontal="center"/>
    </xf>
    <xf numFmtId="0" fontId="8" fillId="8" borderId="11" xfId="0" applyNumberFormat="1" applyFont="1" applyFill="1" applyBorder="1" applyAlignment="1">
      <alignment horizontal="left"/>
    </xf>
    <xf numFmtId="0" fontId="8" fillId="13" borderId="17" xfId="0" applyNumberFormat="1" applyFont="1" applyFill="1" applyBorder="1" applyAlignment="1">
      <alignment horizontal="left"/>
    </xf>
    <xf numFmtId="0" fontId="10" fillId="13" borderId="18" xfId="0" applyNumberFormat="1" applyFont="1" applyFill="1" applyBorder="1" applyAlignment="1">
      <alignment horizontal="left"/>
    </xf>
    <xf numFmtId="0" fontId="6" fillId="13" borderId="16" xfId="0" applyFont="1" applyFill="1" applyBorder="1" applyAlignment="1">
      <alignment horizontal="left" vertical="center"/>
    </xf>
    <xf numFmtId="0" fontId="8" fillId="13" borderId="16" xfId="0" applyNumberFormat="1" applyFont="1" applyFill="1" applyBorder="1" applyAlignment="1">
      <alignment horizontal="left"/>
    </xf>
    <xf numFmtId="0" fontId="3" fillId="13" borderId="0" xfId="0" applyFont="1" applyFill="1" applyAlignment="1">
      <alignment/>
    </xf>
    <xf numFmtId="0" fontId="3" fillId="13" borderId="0" xfId="0" applyFont="1" applyFill="1" applyAlignment="1">
      <alignment horizontal="center"/>
    </xf>
    <xf numFmtId="0" fontId="52" fillId="5" borderId="11" xfId="0" applyFont="1" applyFill="1" applyBorder="1" applyAlignment="1">
      <alignment vertical="center"/>
    </xf>
    <xf numFmtId="0" fontId="52" fillId="5" borderId="11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/>
    </xf>
    <xf numFmtId="0" fontId="6" fillId="13" borderId="0" xfId="0" applyFont="1" applyFill="1" applyBorder="1" applyAlignment="1">
      <alignment horizontal="center"/>
    </xf>
    <xf numFmtId="0" fontId="3" fillId="13" borderId="18" xfId="0" applyFont="1" applyFill="1" applyBorder="1" applyAlignment="1">
      <alignment/>
    </xf>
    <xf numFmtId="0" fontId="6" fillId="13" borderId="16" xfId="0" applyFont="1" applyFill="1" applyBorder="1" applyAlignment="1">
      <alignment horizontal="center"/>
    </xf>
    <xf numFmtId="0" fontId="3" fillId="13" borderId="17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3" fillId="33" borderId="19" xfId="0" applyNumberFormat="1" applyFont="1" applyFill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53" fillId="0" borderId="19" xfId="0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33" borderId="11" xfId="0" applyNumberFormat="1" applyFont="1" applyFill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3" fillId="0" borderId="11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19" borderId="18" xfId="0" applyFont="1" applyFill="1" applyBorder="1" applyAlignment="1">
      <alignment horizontal="left"/>
    </xf>
    <xf numFmtId="0" fontId="6" fillId="19" borderId="16" xfId="0" applyNumberFormat="1" applyFont="1" applyFill="1" applyBorder="1" applyAlignment="1">
      <alignment horizontal="left"/>
    </xf>
    <xf numFmtId="0" fontId="3" fillId="19" borderId="16" xfId="0" applyNumberFormat="1" applyFont="1" applyFill="1" applyBorder="1" applyAlignment="1">
      <alignment horizontal="left"/>
    </xf>
    <xf numFmtId="0" fontId="3" fillId="19" borderId="16" xfId="0" applyFont="1" applyFill="1" applyBorder="1" applyAlignment="1">
      <alignment horizontal="left"/>
    </xf>
    <xf numFmtId="0" fontId="3" fillId="19" borderId="16" xfId="0" applyFont="1" applyFill="1" applyBorder="1" applyAlignment="1">
      <alignment horizontal="center"/>
    </xf>
    <xf numFmtId="0" fontId="53" fillId="19" borderId="16" xfId="0" applyFont="1" applyFill="1" applyBorder="1" applyAlignment="1">
      <alignment horizontal="center"/>
    </xf>
    <xf numFmtId="0" fontId="3" fillId="19" borderId="16" xfId="0" applyNumberFormat="1" applyFont="1" applyFill="1" applyBorder="1" applyAlignment="1">
      <alignment horizontal="center"/>
    </xf>
    <xf numFmtId="0" fontId="3" fillId="19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6" fillId="19" borderId="0" xfId="0" applyNumberFormat="1" applyFont="1" applyFill="1" applyBorder="1" applyAlignment="1">
      <alignment horizontal="center" vertical="center" wrapText="1"/>
    </xf>
    <xf numFmtId="0" fontId="6" fillId="19" borderId="18" xfId="0" applyFont="1" applyFill="1" applyBorder="1" applyAlignment="1">
      <alignment horizontal="center" vertical="center" wrapText="1"/>
    </xf>
    <xf numFmtId="0" fontId="6" fillId="19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51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18" sqref="C18"/>
    </sheetView>
  </sheetViews>
  <sheetFormatPr defaultColWidth="11.57421875" defaultRowHeight="30" customHeight="1"/>
  <cols>
    <col min="1" max="1" width="8.7109375" style="84" bestFit="1" customWidth="1"/>
    <col min="2" max="2" width="22.421875" style="1" customWidth="1"/>
    <col min="3" max="3" width="18.421875" style="1" customWidth="1"/>
    <col min="4" max="4" width="19.421875" style="1" customWidth="1"/>
    <col min="5" max="5" width="25.8515625" style="1" customWidth="1"/>
    <col min="6" max="6" width="34.7109375" style="164" customWidth="1"/>
    <col min="7" max="7" width="25.57421875" style="84" customWidth="1"/>
    <col min="8" max="8" width="23.00390625" style="84" customWidth="1"/>
    <col min="9" max="9" width="20.421875" style="86" customWidth="1"/>
    <col min="10" max="10" width="21.421875" style="84" customWidth="1"/>
    <col min="11" max="11" width="20.421875" style="84" customWidth="1"/>
    <col min="12" max="12" width="13.28125" style="84" customWidth="1"/>
    <col min="13" max="13" width="16.140625" style="84" customWidth="1"/>
    <col min="14" max="14" width="18.7109375" style="84" customWidth="1"/>
    <col min="15" max="15" width="13.8515625" style="84" bestFit="1" customWidth="1"/>
    <col min="16" max="16" width="27.00390625" style="84" customWidth="1"/>
    <col min="17" max="17" width="20.57421875" style="84" customWidth="1"/>
    <col min="18" max="18" width="16.28125" style="84" customWidth="1"/>
    <col min="19" max="19" width="10.7109375" style="84" customWidth="1"/>
    <col min="20" max="20" width="16.28125" style="89" customWidth="1"/>
    <col min="21" max="21" width="54.8515625" style="2" customWidth="1"/>
    <col min="22" max="199" width="9.140625" style="1" customWidth="1"/>
    <col min="200" max="16384" width="11.57421875" style="1" customWidth="1"/>
  </cols>
  <sheetData>
    <row r="1" spans="1:21" s="161" customFormat="1" ht="42" customHeight="1">
      <c r="A1" s="250" t="s">
        <v>367</v>
      </c>
      <c r="B1" s="251"/>
      <c r="C1" s="251"/>
      <c r="D1" s="251"/>
      <c r="E1" s="187"/>
      <c r="F1" s="188"/>
      <c r="G1" s="189"/>
      <c r="H1" s="189"/>
      <c r="I1" s="190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91"/>
      <c r="U1" s="192"/>
    </row>
    <row r="2" spans="1:21" s="2" customFormat="1" ht="49.5" customHeight="1">
      <c r="A2" s="82" t="s">
        <v>333</v>
      </c>
      <c r="B2" s="41" t="s">
        <v>350</v>
      </c>
      <c r="C2" s="41" t="s">
        <v>331</v>
      </c>
      <c r="D2" s="41" t="s">
        <v>332</v>
      </c>
      <c r="E2" s="41" t="s">
        <v>334</v>
      </c>
      <c r="F2" s="182" t="s">
        <v>335</v>
      </c>
      <c r="G2" s="183" t="s">
        <v>359</v>
      </c>
      <c r="H2" s="183" t="s">
        <v>360</v>
      </c>
      <c r="I2" s="183" t="s">
        <v>358</v>
      </c>
      <c r="J2" s="184" t="s">
        <v>364</v>
      </c>
      <c r="K2" s="183" t="s">
        <v>351</v>
      </c>
      <c r="L2" s="183" t="s">
        <v>352</v>
      </c>
      <c r="M2" s="184" t="s">
        <v>361</v>
      </c>
      <c r="N2" s="183" t="s">
        <v>353</v>
      </c>
      <c r="O2" s="183" t="s">
        <v>354</v>
      </c>
      <c r="P2" s="183" t="s">
        <v>355</v>
      </c>
      <c r="Q2" s="183" t="s">
        <v>356</v>
      </c>
      <c r="R2" s="184" t="s">
        <v>362</v>
      </c>
      <c r="S2" s="184" t="s">
        <v>363</v>
      </c>
      <c r="T2" s="185" t="s">
        <v>817</v>
      </c>
      <c r="U2" s="186" t="s">
        <v>357</v>
      </c>
    </row>
    <row r="3" spans="1:21" s="35" customFormat="1" ht="30" customHeight="1">
      <c r="A3" s="83">
        <v>1</v>
      </c>
      <c r="B3" s="31" t="s">
        <v>161</v>
      </c>
      <c r="C3" s="31" t="s">
        <v>211</v>
      </c>
      <c r="D3" s="31" t="s">
        <v>264</v>
      </c>
      <c r="E3" s="31" t="s">
        <v>265</v>
      </c>
      <c r="F3" s="27" t="s">
        <v>266</v>
      </c>
      <c r="G3" s="83">
        <v>0</v>
      </c>
      <c r="H3" s="83">
        <v>0</v>
      </c>
      <c r="I3" s="83" t="s">
        <v>49</v>
      </c>
      <c r="J3" s="83" t="s">
        <v>6</v>
      </c>
      <c r="K3" s="83" t="s">
        <v>6</v>
      </c>
      <c r="L3" s="83">
        <v>85</v>
      </c>
      <c r="M3" s="83">
        <v>10</v>
      </c>
      <c r="N3" s="83">
        <v>10</v>
      </c>
      <c r="O3" s="83">
        <v>15</v>
      </c>
      <c r="P3" s="83" t="s">
        <v>11</v>
      </c>
      <c r="Q3" s="83" t="s">
        <v>9</v>
      </c>
      <c r="R3" s="83" t="s">
        <v>6</v>
      </c>
      <c r="S3" s="83" t="s">
        <v>6</v>
      </c>
      <c r="T3" s="90">
        <f aca="true" t="shared" si="0" ref="T3:T22">G3+H3+I3+J3+K3+M3+N3+O3+P3+Q3+R3+S3</f>
        <v>90</v>
      </c>
      <c r="U3" s="33"/>
    </row>
    <row r="4" spans="1:21" s="35" customFormat="1" ht="30" customHeight="1">
      <c r="A4" s="83">
        <v>2</v>
      </c>
      <c r="B4" s="31" t="s">
        <v>37</v>
      </c>
      <c r="C4" s="31" t="s">
        <v>66</v>
      </c>
      <c r="D4" s="31" t="s">
        <v>67</v>
      </c>
      <c r="E4" s="31" t="s">
        <v>38</v>
      </c>
      <c r="F4" s="27" t="s">
        <v>68</v>
      </c>
      <c r="G4" s="83">
        <v>10</v>
      </c>
      <c r="H4" s="83">
        <v>0</v>
      </c>
      <c r="I4" s="83" t="s">
        <v>49</v>
      </c>
      <c r="J4" s="88">
        <v>0</v>
      </c>
      <c r="K4" s="83" t="s">
        <v>6</v>
      </c>
      <c r="L4" s="83">
        <v>83.75</v>
      </c>
      <c r="M4" s="83" t="s">
        <v>11</v>
      </c>
      <c r="N4" s="83">
        <v>10</v>
      </c>
      <c r="O4" s="83" t="s">
        <v>6</v>
      </c>
      <c r="P4" s="83" t="s">
        <v>11</v>
      </c>
      <c r="Q4" s="83" t="s">
        <v>6</v>
      </c>
      <c r="R4" s="83" t="s">
        <v>6</v>
      </c>
      <c r="S4" s="83" t="s">
        <v>6</v>
      </c>
      <c r="T4" s="90">
        <f t="shared" si="0"/>
        <v>80</v>
      </c>
      <c r="U4" s="36" t="s">
        <v>359</v>
      </c>
    </row>
    <row r="5" spans="1:21" s="35" customFormat="1" ht="30" customHeight="1">
      <c r="A5" s="83">
        <v>3</v>
      </c>
      <c r="B5" s="31" t="s">
        <v>73</v>
      </c>
      <c r="C5" s="31" t="s">
        <v>316</v>
      </c>
      <c r="D5" s="31" t="s">
        <v>248</v>
      </c>
      <c r="E5" s="31" t="s">
        <v>338</v>
      </c>
      <c r="F5" s="27" t="s">
        <v>318</v>
      </c>
      <c r="G5" s="83">
        <v>0</v>
      </c>
      <c r="H5" s="83">
        <v>0</v>
      </c>
      <c r="I5" s="83" t="s">
        <v>49</v>
      </c>
      <c r="J5" s="83" t="s">
        <v>6</v>
      </c>
      <c r="K5" s="83" t="s">
        <v>6</v>
      </c>
      <c r="L5" s="83">
        <v>75</v>
      </c>
      <c r="M5" s="83" t="s">
        <v>9</v>
      </c>
      <c r="N5" s="83" t="s">
        <v>11</v>
      </c>
      <c r="O5" s="83" t="s">
        <v>6</v>
      </c>
      <c r="P5" s="83" t="s">
        <v>11</v>
      </c>
      <c r="Q5" s="83" t="s">
        <v>16</v>
      </c>
      <c r="R5" s="83" t="s">
        <v>6</v>
      </c>
      <c r="S5" s="83" t="s">
        <v>6</v>
      </c>
      <c r="T5" s="90">
        <f t="shared" si="0"/>
        <v>80</v>
      </c>
      <c r="U5" s="33"/>
    </row>
    <row r="6" spans="1:21" s="35" customFormat="1" ht="30" customHeight="1">
      <c r="A6" s="83">
        <v>4</v>
      </c>
      <c r="B6" s="31" t="s">
        <v>73</v>
      </c>
      <c r="C6" s="31" t="s">
        <v>208</v>
      </c>
      <c r="D6" s="31" t="s">
        <v>209</v>
      </c>
      <c r="E6" s="31" t="s">
        <v>343</v>
      </c>
      <c r="F6" s="27" t="s">
        <v>210</v>
      </c>
      <c r="G6" s="83">
        <v>10</v>
      </c>
      <c r="H6" s="83">
        <v>0</v>
      </c>
      <c r="I6" s="83" t="s">
        <v>49</v>
      </c>
      <c r="J6" s="83" t="s">
        <v>6</v>
      </c>
      <c r="K6" s="83" t="s">
        <v>6</v>
      </c>
      <c r="L6" s="83">
        <v>83.75</v>
      </c>
      <c r="M6" s="83" t="s">
        <v>11</v>
      </c>
      <c r="N6" s="83">
        <v>10</v>
      </c>
      <c r="O6" s="83" t="s">
        <v>6</v>
      </c>
      <c r="P6" s="83" t="s">
        <v>6</v>
      </c>
      <c r="Q6" s="83" t="s">
        <v>6</v>
      </c>
      <c r="R6" s="83" t="s">
        <v>6</v>
      </c>
      <c r="S6" s="83" t="s">
        <v>6</v>
      </c>
      <c r="T6" s="90">
        <f t="shared" si="0"/>
        <v>70</v>
      </c>
      <c r="U6" s="36" t="s">
        <v>359</v>
      </c>
    </row>
    <row r="7" spans="1:21" s="35" customFormat="1" ht="42" customHeight="1">
      <c r="A7" s="83">
        <v>5</v>
      </c>
      <c r="B7" s="31" t="s">
        <v>3</v>
      </c>
      <c r="C7" s="31" t="s">
        <v>79</v>
      </c>
      <c r="D7" s="31" t="s">
        <v>80</v>
      </c>
      <c r="E7" s="31" t="s">
        <v>157</v>
      </c>
      <c r="F7" s="27" t="s">
        <v>81</v>
      </c>
      <c r="G7" s="83">
        <v>0</v>
      </c>
      <c r="H7" s="83">
        <v>0</v>
      </c>
      <c r="I7" s="83" t="s">
        <v>49</v>
      </c>
      <c r="J7" s="88">
        <v>0</v>
      </c>
      <c r="K7" s="83" t="s">
        <v>6</v>
      </c>
      <c r="L7" s="83">
        <v>93.75</v>
      </c>
      <c r="M7" s="83" t="s">
        <v>16</v>
      </c>
      <c r="N7" s="83" t="s">
        <v>11</v>
      </c>
      <c r="O7" s="83" t="s">
        <v>6</v>
      </c>
      <c r="P7" s="83" t="s">
        <v>6</v>
      </c>
      <c r="Q7" s="83" t="s">
        <v>9</v>
      </c>
      <c r="R7" s="83" t="s">
        <v>6</v>
      </c>
      <c r="S7" s="83" t="s">
        <v>6</v>
      </c>
      <c r="T7" s="90">
        <f t="shared" si="0"/>
        <v>70</v>
      </c>
      <c r="U7" s="36" t="s">
        <v>819</v>
      </c>
    </row>
    <row r="8" spans="1:21" s="35" customFormat="1" ht="30" customHeight="1">
      <c r="A8" s="83">
        <v>6</v>
      </c>
      <c r="B8" s="31" t="s">
        <v>73</v>
      </c>
      <c r="C8" s="31" t="s">
        <v>168</v>
      </c>
      <c r="D8" s="31" t="s">
        <v>169</v>
      </c>
      <c r="E8" s="31" t="s">
        <v>337</v>
      </c>
      <c r="F8" s="27" t="s">
        <v>170</v>
      </c>
      <c r="G8" s="83">
        <v>0</v>
      </c>
      <c r="H8" s="83">
        <v>0</v>
      </c>
      <c r="I8" s="83" t="s">
        <v>49</v>
      </c>
      <c r="J8" s="83">
        <v>0</v>
      </c>
      <c r="K8" s="83" t="s">
        <v>6</v>
      </c>
      <c r="L8" s="83">
        <v>96.25</v>
      </c>
      <c r="M8" s="83" t="s">
        <v>16</v>
      </c>
      <c r="N8" s="83" t="s">
        <v>6</v>
      </c>
      <c r="O8" s="83" t="s">
        <v>6</v>
      </c>
      <c r="P8" s="83" t="s">
        <v>11</v>
      </c>
      <c r="Q8" s="83" t="s">
        <v>9</v>
      </c>
      <c r="R8" s="83" t="s">
        <v>6</v>
      </c>
      <c r="S8" s="83" t="s">
        <v>6</v>
      </c>
      <c r="T8" s="90">
        <f t="shared" si="0"/>
        <v>70</v>
      </c>
      <c r="U8" s="33" t="s">
        <v>823</v>
      </c>
    </row>
    <row r="9" spans="1:21" s="35" customFormat="1" ht="30" customHeight="1">
      <c r="A9" s="83">
        <v>7</v>
      </c>
      <c r="B9" s="31" t="s">
        <v>37</v>
      </c>
      <c r="C9" s="31" t="s">
        <v>117</v>
      </c>
      <c r="D9" s="31" t="s">
        <v>118</v>
      </c>
      <c r="E9" s="31" t="s">
        <v>52</v>
      </c>
      <c r="F9" s="27" t="s">
        <v>120</v>
      </c>
      <c r="G9" s="83">
        <v>0</v>
      </c>
      <c r="H9" s="83">
        <v>0</v>
      </c>
      <c r="I9" s="83" t="s">
        <v>6</v>
      </c>
      <c r="J9" s="83" t="s">
        <v>11</v>
      </c>
      <c r="K9" s="83" t="s">
        <v>17</v>
      </c>
      <c r="L9" s="83">
        <v>75</v>
      </c>
      <c r="M9" s="83" t="s">
        <v>9</v>
      </c>
      <c r="N9" s="83" t="s">
        <v>6</v>
      </c>
      <c r="O9" s="83" t="s">
        <v>10</v>
      </c>
      <c r="P9" s="83" t="s">
        <v>11</v>
      </c>
      <c r="Q9" s="83" t="s">
        <v>6</v>
      </c>
      <c r="R9" s="83" t="s">
        <v>6</v>
      </c>
      <c r="S9" s="83" t="s">
        <v>6</v>
      </c>
      <c r="T9" s="90">
        <f t="shared" si="0"/>
        <v>70</v>
      </c>
      <c r="U9" s="33" t="s">
        <v>364</v>
      </c>
    </row>
    <row r="10" spans="1:21" s="35" customFormat="1" ht="30" customHeight="1">
      <c r="A10" s="83">
        <v>8</v>
      </c>
      <c r="B10" s="31" t="s">
        <v>3</v>
      </c>
      <c r="C10" s="31" t="s">
        <v>69</v>
      </c>
      <c r="D10" s="31" t="s">
        <v>67</v>
      </c>
      <c r="E10" s="31" t="s">
        <v>338</v>
      </c>
      <c r="F10" s="27" t="s">
        <v>70</v>
      </c>
      <c r="G10" s="83">
        <v>0</v>
      </c>
      <c r="H10" s="83">
        <v>0</v>
      </c>
      <c r="I10" s="83" t="s">
        <v>49</v>
      </c>
      <c r="J10" s="88">
        <v>0</v>
      </c>
      <c r="K10" s="83" t="s">
        <v>6</v>
      </c>
      <c r="L10" s="83">
        <v>98</v>
      </c>
      <c r="M10" s="83" t="s">
        <v>16</v>
      </c>
      <c r="N10" s="83" t="s">
        <v>6</v>
      </c>
      <c r="O10" s="83" t="s">
        <v>6</v>
      </c>
      <c r="P10" s="83" t="s">
        <v>11</v>
      </c>
      <c r="Q10" s="83" t="s">
        <v>9</v>
      </c>
      <c r="R10" s="83" t="s">
        <v>6</v>
      </c>
      <c r="S10" s="83" t="s">
        <v>6</v>
      </c>
      <c r="T10" s="90">
        <f t="shared" si="0"/>
        <v>70</v>
      </c>
      <c r="U10" s="33"/>
    </row>
    <row r="11" spans="1:21" s="35" customFormat="1" ht="30" customHeight="1">
      <c r="A11" s="83">
        <v>9</v>
      </c>
      <c r="B11" s="31" t="s">
        <v>45</v>
      </c>
      <c r="C11" s="31" t="s">
        <v>232</v>
      </c>
      <c r="D11" s="31" t="s">
        <v>233</v>
      </c>
      <c r="E11" s="31" t="s">
        <v>295</v>
      </c>
      <c r="F11" s="27" t="s">
        <v>234</v>
      </c>
      <c r="G11" s="83">
        <v>0</v>
      </c>
      <c r="H11" s="83">
        <v>0</v>
      </c>
      <c r="I11" s="83" t="s">
        <v>49</v>
      </c>
      <c r="J11" s="83" t="s">
        <v>6</v>
      </c>
      <c r="K11" s="83" t="s">
        <v>6</v>
      </c>
      <c r="L11" s="83">
        <v>85</v>
      </c>
      <c r="M11" s="83" t="s">
        <v>11</v>
      </c>
      <c r="N11" s="83" t="s">
        <v>6</v>
      </c>
      <c r="O11" s="83" t="s">
        <v>6</v>
      </c>
      <c r="P11" s="83" t="s">
        <v>11</v>
      </c>
      <c r="Q11" s="83" t="s">
        <v>9</v>
      </c>
      <c r="R11" s="83" t="s">
        <v>6</v>
      </c>
      <c r="S11" s="83" t="s">
        <v>6</v>
      </c>
      <c r="T11" s="90">
        <f t="shared" si="0"/>
        <v>65</v>
      </c>
      <c r="U11" s="33" t="s">
        <v>823</v>
      </c>
    </row>
    <row r="12" spans="1:21" s="35" customFormat="1" ht="30" customHeight="1">
      <c r="A12" s="83">
        <v>10</v>
      </c>
      <c r="B12" s="31" t="s">
        <v>20</v>
      </c>
      <c r="C12" s="31" t="s">
        <v>314</v>
      </c>
      <c r="D12" s="31" t="s">
        <v>315</v>
      </c>
      <c r="E12" s="31" t="s">
        <v>157</v>
      </c>
      <c r="F12" s="27" t="s">
        <v>310</v>
      </c>
      <c r="G12" s="83">
        <v>0</v>
      </c>
      <c r="H12" s="83">
        <v>0</v>
      </c>
      <c r="I12" s="83" t="s">
        <v>49</v>
      </c>
      <c r="J12" s="83" t="s">
        <v>6</v>
      </c>
      <c r="K12" s="83" t="s">
        <v>6</v>
      </c>
      <c r="L12" s="83">
        <v>82.5</v>
      </c>
      <c r="M12" s="83" t="s">
        <v>11</v>
      </c>
      <c r="N12" s="83" t="s">
        <v>6</v>
      </c>
      <c r="O12" s="83" t="s">
        <v>6</v>
      </c>
      <c r="P12" s="83" t="s">
        <v>11</v>
      </c>
      <c r="Q12" s="83" t="s">
        <v>9</v>
      </c>
      <c r="R12" s="83" t="s">
        <v>6</v>
      </c>
      <c r="S12" s="83" t="s">
        <v>6</v>
      </c>
      <c r="T12" s="90">
        <f t="shared" si="0"/>
        <v>65</v>
      </c>
      <c r="U12" s="33"/>
    </row>
    <row r="13" spans="1:21" s="35" customFormat="1" ht="30" customHeight="1">
      <c r="A13" s="83">
        <v>11</v>
      </c>
      <c r="B13" s="31" t="s">
        <v>3</v>
      </c>
      <c r="C13" s="31" t="s">
        <v>87</v>
      </c>
      <c r="D13" s="31" t="s">
        <v>88</v>
      </c>
      <c r="E13" s="31" t="s">
        <v>341</v>
      </c>
      <c r="F13" s="27" t="s">
        <v>90</v>
      </c>
      <c r="G13" s="83">
        <v>0</v>
      </c>
      <c r="H13" s="83">
        <v>0</v>
      </c>
      <c r="I13" s="83" t="s">
        <v>49</v>
      </c>
      <c r="J13" s="83" t="s">
        <v>6</v>
      </c>
      <c r="K13" s="83" t="s">
        <v>6</v>
      </c>
      <c r="L13" s="83">
        <v>85</v>
      </c>
      <c r="M13" s="83" t="s">
        <v>11</v>
      </c>
      <c r="N13" s="83" t="s">
        <v>11</v>
      </c>
      <c r="O13" s="83" t="s">
        <v>6</v>
      </c>
      <c r="P13" s="83" t="s">
        <v>6</v>
      </c>
      <c r="Q13" s="83" t="s">
        <v>6</v>
      </c>
      <c r="R13" s="83" t="s">
        <v>6</v>
      </c>
      <c r="S13" s="83" t="s">
        <v>6</v>
      </c>
      <c r="T13" s="90">
        <f t="shared" si="0"/>
        <v>60</v>
      </c>
      <c r="U13" s="33" t="s">
        <v>823</v>
      </c>
    </row>
    <row r="14" spans="1:21" s="35" customFormat="1" ht="30" customHeight="1">
      <c r="A14" s="83">
        <v>12</v>
      </c>
      <c r="B14" s="31" t="s">
        <v>3</v>
      </c>
      <c r="C14" s="31" t="s">
        <v>1</v>
      </c>
      <c r="D14" s="31" t="s">
        <v>2</v>
      </c>
      <c r="E14" s="31" t="s">
        <v>349</v>
      </c>
      <c r="F14" s="27" t="s">
        <v>5</v>
      </c>
      <c r="G14" s="83">
        <v>0</v>
      </c>
      <c r="H14" s="83">
        <v>0</v>
      </c>
      <c r="I14" s="83">
        <v>40</v>
      </c>
      <c r="J14" s="88">
        <v>0</v>
      </c>
      <c r="K14" s="83" t="s">
        <v>6</v>
      </c>
      <c r="L14" s="83">
        <v>76.25</v>
      </c>
      <c r="M14" s="83" t="s">
        <v>9</v>
      </c>
      <c r="N14" s="83" t="s">
        <v>11</v>
      </c>
      <c r="O14" s="83" t="s">
        <v>6</v>
      </c>
      <c r="P14" s="83" t="s">
        <v>6</v>
      </c>
      <c r="Q14" s="83" t="s">
        <v>9</v>
      </c>
      <c r="R14" s="83" t="s">
        <v>6</v>
      </c>
      <c r="S14" s="83" t="s">
        <v>6</v>
      </c>
      <c r="T14" s="90">
        <f t="shared" si="0"/>
        <v>60</v>
      </c>
      <c r="U14" s="36" t="s">
        <v>819</v>
      </c>
    </row>
    <row r="15" spans="1:21" s="35" customFormat="1" ht="30" customHeight="1">
      <c r="A15" s="83">
        <v>13</v>
      </c>
      <c r="B15" s="31" t="s">
        <v>133</v>
      </c>
      <c r="C15" s="31" t="s">
        <v>131</v>
      </c>
      <c r="D15" s="31" t="s">
        <v>132</v>
      </c>
      <c r="E15" s="31" t="s">
        <v>265</v>
      </c>
      <c r="F15" s="27" t="s">
        <v>135</v>
      </c>
      <c r="G15" s="83">
        <v>0</v>
      </c>
      <c r="H15" s="83">
        <v>0</v>
      </c>
      <c r="I15" s="83" t="s">
        <v>49</v>
      </c>
      <c r="J15" s="83">
        <v>0</v>
      </c>
      <c r="K15" s="83" t="s">
        <v>6</v>
      </c>
      <c r="L15" s="83">
        <v>83.75</v>
      </c>
      <c r="M15" s="83" t="s">
        <v>11</v>
      </c>
      <c r="N15" s="83" t="s">
        <v>6</v>
      </c>
      <c r="O15" s="83" t="s">
        <v>6</v>
      </c>
      <c r="P15" s="83" t="s">
        <v>11</v>
      </c>
      <c r="Q15" s="83" t="s">
        <v>6</v>
      </c>
      <c r="R15" s="83" t="s">
        <v>6</v>
      </c>
      <c r="S15" s="83" t="s">
        <v>6</v>
      </c>
      <c r="T15" s="90">
        <f t="shared" si="0"/>
        <v>60</v>
      </c>
      <c r="U15" s="33"/>
    </row>
    <row r="16" spans="1:21" s="35" customFormat="1" ht="30" customHeight="1">
      <c r="A16" s="83">
        <v>14</v>
      </c>
      <c r="B16" s="31" t="s">
        <v>37</v>
      </c>
      <c r="C16" s="31" t="s">
        <v>203</v>
      </c>
      <c r="D16" s="31" t="s">
        <v>204</v>
      </c>
      <c r="E16" s="31" t="s">
        <v>38</v>
      </c>
      <c r="F16" s="27" t="s">
        <v>805</v>
      </c>
      <c r="G16" s="83">
        <v>10</v>
      </c>
      <c r="H16" s="83">
        <v>0</v>
      </c>
      <c r="I16" s="83" t="s">
        <v>49</v>
      </c>
      <c r="J16" s="83" t="s">
        <v>6</v>
      </c>
      <c r="K16" s="83" t="s">
        <v>6</v>
      </c>
      <c r="L16" s="83">
        <v>75</v>
      </c>
      <c r="M16" s="83" t="s">
        <v>9</v>
      </c>
      <c r="N16" s="83" t="s">
        <v>6</v>
      </c>
      <c r="O16" s="83" t="s">
        <v>6</v>
      </c>
      <c r="P16" s="83" t="s">
        <v>6</v>
      </c>
      <c r="Q16" s="83" t="s">
        <v>6</v>
      </c>
      <c r="R16" s="83" t="s">
        <v>6</v>
      </c>
      <c r="S16" s="83" t="s">
        <v>6</v>
      </c>
      <c r="T16" s="90">
        <f t="shared" si="0"/>
        <v>55</v>
      </c>
      <c r="U16" s="36" t="s">
        <v>359</v>
      </c>
    </row>
    <row r="17" spans="1:21" s="35" customFormat="1" ht="39" customHeight="1">
      <c r="A17" s="83">
        <v>15</v>
      </c>
      <c r="B17" s="31" t="s">
        <v>45</v>
      </c>
      <c r="C17" s="31" t="s">
        <v>43</v>
      </c>
      <c r="D17" s="31" t="s">
        <v>44</v>
      </c>
      <c r="E17" s="31" t="s">
        <v>347</v>
      </c>
      <c r="F17" s="27" t="s">
        <v>47</v>
      </c>
      <c r="G17" s="83">
        <v>10</v>
      </c>
      <c r="H17" s="83">
        <v>0</v>
      </c>
      <c r="I17" s="83" t="s">
        <v>49</v>
      </c>
      <c r="J17" s="88"/>
      <c r="K17" s="83" t="s">
        <v>6</v>
      </c>
      <c r="L17" s="83">
        <v>78.75</v>
      </c>
      <c r="M17" s="83" t="s">
        <v>9</v>
      </c>
      <c r="N17" s="83" t="s">
        <v>6</v>
      </c>
      <c r="O17" s="83" t="s">
        <v>6</v>
      </c>
      <c r="P17" s="83" t="s">
        <v>6</v>
      </c>
      <c r="Q17" s="83" t="s">
        <v>6</v>
      </c>
      <c r="R17" s="83" t="s">
        <v>6</v>
      </c>
      <c r="S17" s="83" t="s">
        <v>6</v>
      </c>
      <c r="T17" s="90">
        <f>G17+H17+I17+J17+K17+M17+N17+O17+P17+Q17+R17+S17</f>
        <v>55</v>
      </c>
      <c r="U17" s="33"/>
    </row>
    <row r="18" spans="1:21" s="35" customFormat="1" ht="33.75" customHeight="1">
      <c r="A18" s="83">
        <v>16</v>
      </c>
      <c r="B18" s="31" t="s">
        <v>826</v>
      </c>
      <c r="C18" s="31" t="s">
        <v>238</v>
      </c>
      <c r="D18" s="31" t="s">
        <v>239</v>
      </c>
      <c r="E18" s="31" t="s">
        <v>265</v>
      </c>
      <c r="F18" s="27" t="s">
        <v>240</v>
      </c>
      <c r="G18" s="83">
        <v>0</v>
      </c>
      <c r="H18" s="83">
        <v>0</v>
      </c>
      <c r="I18" s="83" t="s">
        <v>6</v>
      </c>
      <c r="J18" s="83" t="s">
        <v>6</v>
      </c>
      <c r="K18" s="83" t="s">
        <v>17</v>
      </c>
      <c r="L18" s="83">
        <v>82.5</v>
      </c>
      <c r="M18" s="83" t="s">
        <v>11</v>
      </c>
      <c r="N18" s="83" t="s">
        <v>6</v>
      </c>
      <c r="O18" s="83" t="s">
        <v>6</v>
      </c>
      <c r="P18" s="83" t="s">
        <v>11</v>
      </c>
      <c r="Q18" s="83" t="s">
        <v>11</v>
      </c>
      <c r="R18" s="83" t="s">
        <v>6</v>
      </c>
      <c r="S18" s="83" t="s">
        <v>6</v>
      </c>
      <c r="T18" s="90">
        <f t="shared" si="0"/>
        <v>55</v>
      </c>
      <c r="U18" s="36" t="s">
        <v>718</v>
      </c>
    </row>
    <row r="19" spans="1:21" s="35" customFormat="1" ht="30" customHeight="1">
      <c r="A19" s="83">
        <v>17</v>
      </c>
      <c r="B19" s="31" t="s">
        <v>37</v>
      </c>
      <c r="C19" s="31" t="s">
        <v>35</v>
      </c>
      <c r="D19" s="31" t="s">
        <v>36</v>
      </c>
      <c r="E19" s="31" t="s">
        <v>38</v>
      </c>
      <c r="F19" s="27" t="s">
        <v>39</v>
      </c>
      <c r="G19" s="83">
        <v>0</v>
      </c>
      <c r="H19" s="83">
        <v>0</v>
      </c>
      <c r="I19" s="83">
        <v>40</v>
      </c>
      <c r="J19" s="88"/>
      <c r="K19" s="83" t="s">
        <v>6</v>
      </c>
      <c r="L19" s="83">
        <v>75</v>
      </c>
      <c r="M19" s="83" t="s">
        <v>9</v>
      </c>
      <c r="N19" s="83" t="s">
        <v>6</v>
      </c>
      <c r="O19" s="83" t="s">
        <v>6</v>
      </c>
      <c r="P19" s="83" t="s">
        <v>11</v>
      </c>
      <c r="Q19" s="83" t="s">
        <v>6</v>
      </c>
      <c r="R19" s="83" t="s">
        <v>6</v>
      </c>
      <c r="S19" s="83" t="s">
        <v>6</v>
      </c>
      <c r="T19" s="90">
        <f t="shared" si="0"/>
        <v>55</v>
      </c>
      <c r="U19" s="36" t="s">
        <v>355</v>
      </c>
    </row>
    <row r="20" spans="1:21" s="35" customFormat="1" ht="30" customHeight="1">
      <c r="A20" s="83">
        <v>18</v>
      </c>
      <c r="B20" s="31" t="s">
        <v>3</v>
      </c>
      <c r="C20" s="31" t="s">
        <v>104</v>
      </c>
      <c r="D20" s="31" t="s">
        <v>105</v>
      </c>
      <c r="E20" s="31" t="s">
        <v>52</v>
      </c>
      <c r="F20" s="27" t="s">
        <v>106</v>
      </c>
      <c r="G20" s="83">
        <v>0</v>
      </c>
      <c r="H20" s="83">
        <v>0</v>
      </c>
      <c r="I20" s="83" t="s">
        <v>49</v>
      </c>
      <c r="J20" s="83" t="s">
        <v>6</v>
      </c>
      <c r="K20" s="83" t="s">
        <v>6</v>
      </c>
      <c r="L20" s="83">
        <v>83.75</v>
      </c>
      <c r="M20" s="83" t="s">
        <v>11</v>
      </c>
      <c r="N20" s="83" t="s">
        <v>6</v>
      </c>
      <c r="O20" s="83" t="s">
        <v>6</v>
      </c>
      <c r="P20" s="83" t="s">
        <v>6</v>
      </c>
      <c r="Q20" s="83" t="s">
        <v>9</v>
      </c>
      <c r="R20" s="83" t="s">
        <v>6</v>
      </c>
      <c r="S20" s="83" t="s">
        <v>6</v>
      </c>
      <c r="T20" s="90">
        <f t="shared" si="0"/>
        <v>55</v>
      </c>
      <c r="U20" s="33" t="s">
        <v>818</v>
      </c>
    </row>
    <row r="21" spans="1:21" s="35" customFormat="1" ht="38.25" customHeight="1">
      <c r="A21" s="83">
        <v>19</v>
      </c>
      <c r="B21" s="31" t="s">
        <v>73</v>
      </c>
      <c r="C21" s="31" t="s">
        <v>229</v>
      </c>
      <c r="D21" s="31" t="s">
        <v>230</v>
      </c>
      <c r="E21" s="31" t="s">
        <v>157</v>
      </c>
      <c r="F21" s="27" t="s">
        <v>231</v>
      </c>
      <c r="G21" s="83">
        <v>0</v>
      </c>
      <c r="H21" s="83">
        <v>0</v>
      </c>
      <c r="I21" s="83" t="s">
        <v>49</v>
      </c>
      <c r="J21" s="83" t="s">
        <v>6</v>
      </c>
      <c r="K21" s="83" t="s">
        <v>6</v>
      </c>
      <c r="L21" s="83">
        <v>83.75</v>
      </c>
      <c r="M21" s="83" t="s">
        <v>11</v>
      </c>
      <c r="N21" s="83" t="s">
        <v>6</v>
      </c>
      <c r="O21" s="83" t="s">
        <v>6</v>
      </c>
      <c r="P21" s="83" t="s">
        <v>6</v>
      </c>
      <c r="Q21" s="83" t="s">
        <v>9</v>
      </c>
      <c r="R21" s="83" t="s">
        <v>6</v>
      </c>
      <c r="S21" s="83" t="s">
        <v>6</v>
      </c>
      <c r="T21" s="90">
        <f t="shared" si="0"/>
        <v>55</v>
      </c>
      <c r="U21" s="33"/>
    </row>
    <row r="22" spans="1:21" s="35" customFormat="1" ht="28.5" customHeight="1">
      <c r="A22" s="83">
        <v>20</v>
      </c>
      <c r="B22" s="31" t="s">
        <v>45</v>
      </c>
      <c r="C22" s="31" t="s">
        <v>214</v>
      </c>
      <c r="D22" s="31" t="s">
        <v>215</v>
      </c>
      <c r="E22" s="31" t="s">
        <v>265</v>
      </c>
      <c r="F22" s="27" t="s">
        <v>216</v>
      </c>
      <c r="G22" s="83">
        <v>0</v>
      </c>
      <c r="H22" s="83">
        <v>0</v>
      </c>
      <c r="I22" s="83">
        <v>0</v>
      </c>
      <c r="J22" s="83" t="s">
        <v>6</v>
      </c>
      <c r="K22" s="83" t="s">
        <v>17</v>
      </c>
      <c r="L22" s="83">
        <v>76.25</v>
      </c>
      <c r="M22" s="83">
        <v>5</v>
      </c>
      <c r="N22" s="83">
        <v>0</v>
      </c>
      <c r="O22" s="83">
        <v>0</v>
      </c>
      <c r="P22" s="83" t="s">
        <v>11</v>
      </c>
      <c r="Q22" s="83">
        <v>10</v>
      </c>
      <c r="R22" s="83">
        <v>0</v>
      </c>
      <c r="S22" s="83">
        <v>0</v>
      </c>
      <c r="T22" s="90">
        <f t="shared" si="0"/>
        <v>50</v>
      </c>
      <c r="U22" s="36" t="s">
        <v>718</v>
      </c>
    </row>
    <row r="23" spans="1:21" ht="39" customHeight="1">
      <c r="A23" s="249" t="s">
        <v>366</v>
      </c>
      <c r="B23" s="249"/>
      <c r="C23" s="249"/>
      <c r="D23" s="249"/>
      <c r="E23" s="193"/>
      <c r="F23" s="194"/>
      <c r="G23" s="195"/>
      <c r="H23" s="195"/>
      <c r="I23" s="195"/>
      <c r="J23" s="196"/>
      <c r="K23" s="195"/>
      <c r="L23" s="195"/>
      <c r="M23" s="195"/>
      <c r="N23" s="195"/>
      <c r="O23" s="195"/>
      <c r="P23" s="195"/>
      <c r="Q23" s="195"/>
      <c r="R23" s="195"/>
      <c r="S23" s="195"/>
      <c r="T23" s="197"/>
      <c r="U23" s="198"/>
    </row>
    <row r="24" spans="1:21" s="35" customFormat="1" ht="39" customHeight="1">
      <c r="A24" s="83">
        <v>1</v>
      </c>
      <c r="B24" s="31" t="s">
        <v>45</v>
      </c>
      <c r="C24" s="31" t="s">
        <v>76</v>
      </c>
      <c r="D24" s="31" t="s">
        <v>77</v>
      </c>
      <c r="E24" s="31" t="s">
        <v>349</v>
      </c>
      <c r="F24" s="27" t="s">
        <v>78</v>
      </c>
      <c r="G24" s="83">
        <v>0</v>
      </c>
      <c r="H24" s="83">
        <v>0</v>
      </c>
      <c r="I24" s="83">
        <v>40</v>
      </c>
      <c r="J24" s="88">
        <v>0</v>
      </c>
      <c r="K24" s="83" t="s">
        <v>6</v>
      </c>
      <c r="L24" s="83">
        <v>77.5</v>
      </c>
      <c r="M24" s="83" t="s">
        <v>9</v>
      </c>
      <c r="N24" s="83" t="s">
        <v>6</v>
      </c>
      <c r="O24" s="83" t="s">
        <v>6</v>
      </c>
      <c r="P24" s="83" t="s">
        <v>6</v>
      </c>
      <c r="Q24" s="83" t="s">
        <v>9</v>
      </c>
      <c r="R24" s="83" t="s">
        <v>6</v>
      </c>
      <c r="S24" s="83" t="s">
        <v>6</v>
      </c>
      <c r="T24" s="90">
        <f>G24+H24+I24+J24+K24+M24+N24+O24+P24+Q24+R24+S24</f>
        <v>50</v>
      </c>
      <c r="U24" s="33"/>
    </row>
    <row r="25" spans="1:21" s="35" customFormat="1" ht="30" customHeight="1">
      <c r="A25" s="83">
        <v>2</v>
      </c>
      <c r="B25" s="31" t="s">
        <v>37</v>
      </c>
      <c r="C25" s="31" t="s">
        <v>235</v>
      </c>
      <c r="D25" s="31" t="s">
        <v>236</v>
      </c>
      <c r="E25" s="31" t="s">
        <v>345</v>
      </c>
      <c r="F25" s="27" t="s">
        <v>237</v>
      </c>
      <c r="G25" s="83">
        <v>0</v>
      </c>
      <c r="H25" s="83">
        <v>0</v>
      </c>
      <c r="I25" s="83" t="s">
        <v>49</v>
      </c>
      <c r="J25" s="83">
        <v>0</v>
      </c>
      <c r="K25" s="83" t="s">
        <v>6</v>
      </c>
      <c r="L25" s="83">
        <v>75</v>
      </c>
      <c r="M25" s="83" t="s">
        <v>9</v>
      </c>
      <c r="N25" s="83" t="s">
        <v>6</v>
      </c>
      <c r="O25" s="83" t="s">
        <v>6</v>
      </c>
      <c r="P25" s="83" t="s">
        <v>6</v>
      </c>
      <c r="Q25" s="83" t="s">
        <v>6</v>
      </c>
      <c r="R25" s="83" t="s">
        <v>6</v>
      </c>
      <c r="S25" s="83" t="s">
        <v>6</v>
      </c>
      <c r="T25" s="90">
        <f aca="true" t="shared" si="1" ref="T25:T31">G25+H25+I25+J25+K25+M25+N25+O25+P25+Q25+R25+S25</f>
        <v>45</v>
      </c>
      <c r="U25" s="36" t="s">
        <v>820</v>
      </c>
    </row>
    <row r="26" spans="1:21" s="35" customFormat="1" ht="30" customHeight="1">
      <c r="A26" s="83">
        <v>3</v>
      </c>
      <c r="B26" s="31" t="s">
        <v>45</v>
      </c>
      <c r="C26" s="31" t="s">
        <v>303</v>
      </c>
      <c r="D26" s="31" t="s">
        <v>304</v>
      </c>
      <c r="E26" s="31" t="s">
        <v>265</v>
      </c>
      <c r="F26" s="27" t="s">
        <v>305</v>
      </c>
      <c r="G26" s="83">
        <v>0</v>
      </c>
      <c r="H26" s="83">
        <v>0</v>
      </c>
      <c r="I26" s="83" t="s">
        <v>185</v>
      </c>
      <c r="J26" s="83">
        <v>0</v>
      </c>
      <c r="K26" s="83" t="s">
        <v>17</v>
      </c>
      <c r="L26" s="83">
        <v>75</v>
      </c>
      <c r="M26" s="83">
        <v>5</v>
      </c>
      <c r="N26" s="83" t="s">
        <v>11</v>
      </c>
      <c r="O26" s="83" t="s">
        <v>10</v>
      </c>
      <c r="P26" s="83" t="s">
        <v>6</v>
      </c>
      <c r="Q26" s="83" t="s">
        <v>9</v>
      </c>
      <c r="R26" s="83" t="s">
        <v>6</v>
      </c>
      <c r="S26" s="83" t="s">
        <v>6</v>
      </c>
      <c r="T26" s="90">
        <f t="shared" si="1"/>
        <v>45</v>
      </c>
      <c r="U26" s="36" t="s">
        <v>819</v>
      </c>
    </row>
    <row r="27" spans="1:21" s="35" customFormat="1" ht="30" customHeight="1">
      <c r="A27" s="83">
        <v>4</v>
      </c>
      <c r="B27" s="31" t="s">
        <v>45</v>
      </c>
      <c r="C27" s="31" t="s">
        <v>218</v>
      </c>
      <c r="D27" s="31" t="s">
        <v>219</v>
      </c>
      <c r="E27" s="31" t="s">
        <v>265</v>
      </c>
      <c r="F27" s="27" t="s">
        <v>221</v>
      </c>
      <c r="G27" s="83">
        <v>0</v>
      </c>
      <c r="H27" s="83">
        <v>10</v>
      </c>
      <c r="I27" s="83">
        <v>0</v>
      </c>
      <c r="J27" s="83" t="s">
        <v>6</v>
      </c>
      <c r="K27" s="83" t="s">
        <v>17</v>
      </c>
      <c r="L27" s="83">
        <v>75</v>
      </c>
      <c r="M27" s="83">
        <v>5</v>
      </c>
      <c r="N27" s="83">
        <v>0</v>
      </c>
      <c r="O27" s="83" t="s">
        <v>6</v>
      </c>
      <c r="P27" s="83" t="s">
        <v>6</v>
      </c>
      <c r="Q27" s="83" t="s">
        <v>9</v>
      </c>
      <c r="R27" s="83" t="s">
        <v>6</v>
      </c>
      <c r="S27" s="83" t="s">
        <v>6</v>
      </c>
      <c r="T27" s="90">
        <f t="shared" si="1"/>
        <v>45</v>
      </c>
      <c r="U27" s="36" t="s">
        <v>360</v>
      </c>
    </row>
    <row r="28" spans="1:21" s="35" customFormat="1" ht="30" customHeight="1">
      <c r="A28" s="83">
        <v>5</v>
      </c>
      <c r="B28" s="31" t="s">
        <v>37</v>
      </c>
      <c r="C28" s="31" t="s">
        <v>189</v>
      </c>
      <c r="D28" s="31" t="s">
        <v>190</v>
      </c>
      <c r="E28" s="31" t="s">
        <v>165</v>
      </c>
      <c r="F28" s="27" t="s">
        <v>806</v>
      </c>
      <c r="G28" s="83">
        <v>0</v>
      </c>
      <c r="H28" s="83">
        <v>0</v>
      </c>
      <c r="I28" s="83" t="s">
        <v>49</v>
      </c>
      <c r="J28" s="83" t="s">
        <v>6</v>
      </c>
      <c r="K28" s="83" t="s">
        <v>6</v>
      </c>
      <c r="L28" s="83">
        <v>75</v>
      </c>
      <c r="M28" s="83" t="s">
        <v>9</v>
      </c>
      <c r="N28" s="83" t="s">
        <v>6</v>
      </c>
      <c r="O28" s="83" t="s">
        <v>6</v>
      </c>
      <c r="P28" s="83" t="s">
        <v>6</v>
      </c>
      <c r="Q28" s="83" t="s">
        <v>6</v>
      </c>
      <c r="R28" s="83" t="s">
        <v>6</v>
      </c>
      <c r="S28" s="83" t="s">
        <v>6</v>
      </c>
      <c r="T28" s="90">
        <f t="shared" si="1"/>
        <v>45</v>
      </c>
      <c r="U28" s="36" t="s">
        <v>359</v>
      </c>
    </row>
    <row r="29" spans="1:21" s="35" customFormat="1" ht="30" customHeight="1">
      <c r="A29" s="83">
        <v>6</v>
      </c>
      <c r="B29" s="31" t="s">
        <v>3</v>
      </c>
      <c r="C29" s="31" t="s">
        <v>311</v>
      </c>
      <c r="D29" s="31" t="s">
        <v>312</v>
      </c>
      <c r="E29" s="31" t="s">
        <v>313</v>
      </c>
      <c r="F29" s="27" t="s">
        <v>313</v>
      </c>
      <c r="G29" s="83">
        <v>0</v>
      </c>
      <c r="H29" s="83">
        <v>0</v>
      </c>
      <c r="I29" s="83" t="s">
        <v>49</v>
      </c>
      <c r="J29" s="83" t="s">
        <v>6</v>
      </c>
      <c r="K29" s="83" t="s">
        <v>6</v>
      </c>
      <c r="L29" s="83">
        <v>80</v>
      </c>
      <c r="M29" s="83" t="s">
        <v>9</v>
      </c>
      <c r="N29" s="83" t="s">
        <v>6</v>
      </c>
      <c r="O29" s="83" t="s">
        <v>6</v>
      </c>
      <c r="P29" s="83" t="s">
        <v>6</v>
      </c>
      <c r="Q29" s="83" t="s">
        <v>6</v>
      </c>
      <c r="R29" s="83" t="s">
        <v>6</v>
      </c>
      <c r="S29" s="83" t="s">
        <v>6</v>
      </c>
      <c r="T29" s="90">
        <f t="shared" si="1"/>
        <v>45</v>
      </c>
      <c r="U29" s="33" t="s">
        <v>823</v>
      </c>
    </row>
    <row r="30" spans="1:21" s="35" customFormat="1" ht="30" customHeight="1">
      <c r="A30" s="83">
        <v>7</v>
      </c>
      <c r="B30" s="31" t="s">
        <v>3</v>
      </c>
      <c r="C30" s="31" t="s">
        <v>50</v>
      </c>
      <c r="D30" s="31" t="s">
        <v>51</v>
      </c>
      <c r="E30" s="31" t="s">
        <v>52</v>
      </c>
      <c r="F30" s="27" t="s">
        <v>53</v>
      </c>
      <c r="G30" s="83">
        <v>0</v>
      </c>
      <c r="H30" s="83">
        <v>0</v>
      </c>
      <c r="I30" s="83">
        <v>40</v>
      </c>
      <c r="J30" s="88">
        <v>0</v>
      </c>
      <c r="K30" s="83" t="s">
        <v>6</v>
      </c>
      <c r="L30" s="83">
        <v>78.75</v>
      </c>
      <c r="M30" s="83" t="s">
        <v>9</v>
      </c>
      <c r="N30" s="83" t="s">
        <v>6</v>
      </c>
      <c r="O30" s="83" t="s">
        <v>6</v>
      </c>
      <c r="P30" s="83" t="s">
        <v>6</v>
      </c>
      <c r="Q30" s="83" t="s">
        <v>6</v>
      </c>
      <c r="R30" s="83" t="s">
        <v>6</v>
      </c>
      <c r="S30" s="83" t="s">
        <v>6</v>
      </c>
      <c r="T30" s="90">
        <f t="shared" si="1"/>
        <v>45</v>
      </c>
      <c r="U30" s="33" t="s">
        <v>823</v>
      </c>
    </row>
    <row r="31" spans="1:21" s="35" customFormat="1" ht="30" customHeight="1">
      <c r="A31" s="83">
        <v>8</v>
      </c>
      <c r="B31" s="31" t="s">
        <v>161</v>
      </c>
      <c r="C31" s="31" t="s">
        <v>211</v>
      </c>
      <c r="D31" s="31" t="s">
        <v>212</v>
      </c>
      <c r="E31" s="31" t="s">
        <v>313</v>
      </c>
      <c r="F31" s="27" t="s">
        <v>213</v>
      </c>
      <c r="G31" s="83">
        <v>0</v>
      </c>
      <c r="H31" s="83">
        <v>0</v>
      </c>
      <c r="I31" s="83" t="s">
        <v>49</v>
      </c>
      <c r="J31" s="83" t="s">
        <v>6</v>
      </c>
      <c r="K31" s="83" t="s">
        <v>6</v>
      </c>
      <c r="L31" s="83">
        <v>76</v>
      </c>
      <c r="M31" s="83" t="s">
        <v>9</v>
      </c>
      <c r="N31" s="83" t="s">
        <v>6</v>
      </c>
      <c r="O31" s="83" t="s">
        <v>6</v>
      </c>
      <c r="P31" s="83" t="s">
        <v>6</v>
      </c>
      <c r="Q31" s="83" t="s">
        <v>6</v>
      </c>
      <c r="R31" s="83" t="s">
        <v>6</v>
      </c>
      <c r="S31" s="83" t="s">
        <v>6</v>
      </c>
      <c r="T31" s="90">
        <f t="shared" si="1"/>
        <v>45</v>
      </c>
      <c r="U31" s="33"/>
    </row>
    <row r="32" spans="1:21" s="35" customFormat="1" ht="30" customHeight="1">
      <c r="A32" s="83">
        <v>9</v>
      </c>
      <c r="B32" s="31" t="s">
        <v>45</v>
      </c>
      <c r="C32" s="31" t="s">
        <v>275</v>
      </c>
      <c r="D32" s="31" t="s">
        <v>276</v>
      </c>
      <c r="E32" s="31" t="s">
        <v>346</v>
      </c>
      <c r="F32" s="27" t="s">
        <v>278</v>
      </c>
      <c r="G32" s="83">
        <v>0</v>
      </c>
      <c r="H32" s="83">
        <v>0</v>
      </c>
      <c r="I32" s="83" t="s">
        <v>6</v>
      </c>
      <c r="J32" s="83">
        <v>0</v>
      </c>
      <c r="K32" s="83" t="s">
        <v>6</v>
      </c>
      <c r="L32" s="83">
        <v>83.75</v>
      </c>
      <c r="M32" s="83" t="s">
        <v>11</v>
      </c>
      <c r="N32" s="83" t="s">
        <v>11</v>
      </c>
      <c r="O32" s="83" t="s">
        <v>6</v>
      </c>
      <c r="P32" s="83" t="s">
        <v>11</v>
      </c>
      <c r="Q32" s="83" t="s">
        <v>11</v>
      </c>
      <c r="R32" s="83" t="s">
        <v>6</v>
      </c>
      <c r="S32" s="83" t="s">
        <v>6</v>
      </c>
      <c r="T32" s="90">
        <f aca="true" t="shared" si="2" ref="T32:T42">G32+H32+I32+J32+K32+M32+N32+O32+P32+Q32+R32+S32</f>
        <v>40</v>
      </c>
      <c r="U32" s="36" t="s">
        <v>819</v>
      </c>
    </row>
    <row r="33" spans="1:21" s="35" customFormat="1" ht="30" customHeight="1">
      <c r="A33" s="83">
        <v>10</v>
      </c>
      <c r="B33" s="31" t="s">
        <v>45</v>
      </c>
      <c r="C33" s="31" t="s">
        <v>151</v>
      </c>
      <c r="D33" s="31" t="s">
        <v>152</v>
      </c>
      <c r="E33" s="31" t="s">
        <v>157</v>
      </c>
      <c r="F33" s="27" t="s">
        <v>154</v>
      </c>
      <c r="G33" s="83">
        <v>0</v>
      </c>
      <c r="H33" s="83">
        <v>0</v>
      </c>
      <c r="I33" s="83" t="s">
        <v>6</v>
      </c>
      <c r="J33" s="83" t="s">
        <v>6</v>
      </c>
      <c r="K33" s="83" t="s">
        <v>6</v>
      </c>
      <c r="L33" s="83">
        <v>89</v>
      </c>
      <c r="M33" s="83" t="s">
        <v>11</v>
      </c>
      <c r="N33" s="83" t="s">
        <v>6</v>
      </c>
      <c r="O33" s="83" t="s">
        <v>10</v>
      </c>
      <c r="P33" s="83" t="s">
        <v>6</v>
      </c>
      <c r="Q33" s="83" t="s">
        <v>11</v>
      </c>
      <c r="R33" s="83" t="s">
        <v>6</v>
      </c>
      <c r="S33" s="83" t="s">
        <v>6</v>
      </c>
      <c r="T33" s="90">
        <f t="shared" si="2"/>
        <v>40</v>
      </c>
      <c r="U33" s="33" t="s">
        <v>823</v>
      </c>
    </row>
    <row r="34" spans="1:21" s="35" customFormat="1" ht="30" customHeight="1">
      <c r="A34" s="83">
        <v>11</v>
      </c>
      <c r="B34" s="31" t="s">
        <v>45</v>
      </c>
      <c r="C34" s="31" t="s">
        <v>206</v>
      </c>
      <c r="D34" s="31" t="s">
        <v>207</v>
      </c>
      <c r="E34" s="31" t="s">
        <v>265</v>
      </c>
      <c r="F34" s="27" t="s">
        <v>199</v>
      </c>
      <c r="G34" s="83">
        <v>0</v>
      </c>
      <c r="H34" s="83">
        <v>0</v>
      </c>
      <c r="I34" s="83" t="s">
        <v>6</v>
      </c>
      <c r="J34" s="83" t="s">
        <v>6</v>
      </c>
      <c r="K34" s="83" t="s">
        <v>6</v>
      </c>
      <c r="L34" s="83">
        <v>78.75</v>
      </c>
      <c r="M34" s="83" t="s">
        <v>9</v>
      </c>
      <c r="N34" s="83" t="s">
        <v>6</v>
      </c>
      <c r="O34" s="83" t="s">
        <v>10</v>
      </c>
      <c r="P34" s="83" t="s">
        <v>11</v>
      </c>
      <c r="Q34" s="83" t="s">
        <v>9</v>
      </c>
      <c r="R34" s="83" t="s">
        <v>6</v>
      </c>
      <c r="S34" s="83" t="s">
        <v>6</v>
      </c>
      <c r="T34" s="90">
        <f t="shared" si="2"/>
        <v>40</v>
      </c>
      <c r="U34" s="33" t="s">
        <v>823</v>
      </c>
    </row>
    <row r="35" spans="1:21" s="35" customFormat="1" ht="30" customHeight="1">
      <c r="A35" s="83">
        <v>12</v>
      </c>
      <c r="B35" s="31" t="s">
        <v>20</v>
      </c>
      <c r="C35" s="31" t="s">
        <v>250</v>
      </c>
      <c r="D35" s="31" t="s">
        <v>251</v>
      </c>
      <c r="E35" s="31" t="s">
        <v>265</v>
      </c>
      <c r="F35" s="27" t="s">
        <v>253</v>
      </c>
      <c r="G35" s="83">
        <v>0</v>
      </c>
      <c r="H35" s="83">
        <v>0</v>
      </c>
      <c r="I35" s="83" t="s">
        <v>6</v>
      </c>
      <c r="J35" s="83" t="s">
        <v>6</v>
      </c>
      <c r="K35" s="83" t="s">
        <v>6</v>
      </c>
      <c r="L35" s="83">
        <v>75</v>
      </c>
      <c r="M35" s="83" t="s">
        <v>9</v>
      </c>
      <c r="N35" s="83" t="s">
        <v>6</v>
      </c>
      <c r="O35" s="83" t="s">
        <v>10</v>
      </c>
      <c r="P35" s="83" t="s">
        <v>11</v>
      </c>
      <c r="Q35" s="83" t="s">
        <v>9</v>
      </c>
      <c r="R35" s="83" t="s">
        <v>6</v>
      </c>
      <c r="S35" s="83" t="s">
        <v>6</v>
      </c>
      <c r="T35" s="90">
        <f t="shared" si="2"/>
        <v>40</v>
      </c>
      <c r="U35" s="33"/>
    </row>
    <row r="36" spans="1:21" s="35" customFormat="1" ht="30" customHeight="1">
      <c r="A36" s="83">
        <v>13</v>
      </c>
      <c r="B36" s="31" t="s">
        <v>45</v>
      </c>
      <c r="C36" s="37" t="s">
        <v>155</v>
      </c>
      <c r="D36" s="37" t="s">
        <v>156</v>
      </c>
      <c r="E36" s="31" t="s">
        <v>157</v>
      </c>
      <c r="F36" s="27" t="s">
        <v>158</v>
      </c>
      <c r="G36" s="83">
        <v>0</v>
      </c>
      <c r="H36" s="83">
        <v>0</v>
      </c>
      <c r="I36" s="83">
        <v>-20</v>
      </c>
      <c r="J36" s="83" t="s">
        <v>6</v>
      </c>
      <c r="K36" s="83">
        <v>25</v>
      </c>
      <c r="L36" s="83">
        <v>75</v>
      </c>
      <c r="M36" s="83" t="s">
        <v>9</v>
      </c>
      <c r="N36" s="83" t="s">
        <v>6</v>
      </c>
      <c r="O36" s="83">
        <v>20</v>
      </c>
      <c r="P36" s="83" t="s">
        <v>6</v>
      </c>
      <c r="Q36" s="83" t="s">
        <v>9</v>
      </c>
      <c r="R36" s="83" t="s">
        <v>6</v>
      </c>
      <c r="S36" s="83" t="s">
        <v>6</v>
      </c>
      <c r="T36" s="90">
        <f>G36+H36+I36+J36+K36+M36+N36+O36+P36+Q36+R36+S36</f>
        <v>35</v>
      </c>
      <c r="U36" s="36" t="s">
        <v>718</v>
      </c>
    </row>
    <row r="37" spans="1:21" s="35" customFormat="1" ht="30" customHeight="1">
      <c r="A37" s="83">
        <v>14</v>
      </c>
      <c r="B37" s="31" t="s">
        <v>73</v>
      </c>
      <c r="C37" s="31" t="s">
        <v>193</v>
      </c>
      <c r="D37" s="31" t="s">
        <v>306</v>
      </c>
      <c r="E37" s="31" t="s">
        <v>157</v>
      </c>
      <c r="F37" s="27" t="s">
        <v>308</v>
      </c>
      <c r="G37" s="83">
        <v>0</v>
      </c>
      <c r="H37" s="83">
        <v>0</v>
      </c>
      <c r="I37" s="83" t="s">
        <v>6</v>
      </c>
      <c r="J37" s="83" t="s">
        <v>6</v>
      </c>
      <c r="K37" s="83" t="s">
        <v>6</v>
      </c>
      <c r="L37" s="83">
        <v>97.5</v>
      </c>
      <c r="M37" s="83" t="s">
        <v>16</v>
      </c>
      <c r="N37" s="83" t="s">
        <v>6</v>
      </c>
      <c r="O37" s="83" t="s">
        <v>16</v>
      </c>
      <c r="P37" s="83" t="s">
        <v>6</v>
      </c>
      <c r="Q37" s="83" t="s">
        <v>9</v>
      </c>
      <c r="R37" s="83" t="s">
        <v>6</v>
      </c>
      <c r="S37" s="83" t="s">
        <v>6</v>
      </c>
      <c r="T37" s="90">
        <f t="shared" si="2"/>
        <v>35</v>
      </c>
      <c r="U37" s="33" t="s">
        <v>823</v>
      </c>
    </row>
    <row r="38" spans="1:21" s="35" customFormat="1" ht="30" customHeight="1">
      <c r="A38" s="83">
        <v>15</v>
      </c>
      <c r="B38" s="31" t="s">
        <v>73</v>
      </c>
      <c r="C38" s="31" t="s">
        <v>271</v>
      </c>
      <c r="D38" s="31" t="s">
        <v>272</v>
      </c>
      <c r="E38" s="31" t="s">
        <v>110</v>
      </c>
      <c r="F38" s="27" t="s">
        <v>274</v>
      </c>
      <c r="G38" s="83">
        <v>0</v>
      </c>
      <c r="H38" s="83">
        <v>0</v>
      </c>
      <c r="I38" s="83" t="s">
        <v>6</v>
      </c>
      <c r="J38" s="83" t="s">
        <v>6</v>
      </c>
      <c r="K38" s="83" t="s">
        <v>6</v>
      </c>
      <c r="L38" s="83">
        <v>95</v>
      </c>
      <c r="M38" s="83" t="s">
        <v>16</v>
      </c>
      <c r="N38" s="83" t="s">
        <v>6</v>
      </c>
      <c r="O38" s="83" t="s">
        <v>16</v>
      </c>
      <c r="P38" s="83" t="s">
        <v>6</v>
      </c>
      <c r="Q38" s="83" t="s">
        <v>9</v>
      </c>
      <c r="R38" s="83" t="s">
        <v>6</v>
      </c>
      <c r="S38" s="83" t="s">
        <v>6</v>
      </c>
      <c r="T38" s="90">
        <f t="shared" si="2"/>
        <v>35</v>
      </c>
      <c r="U38" s="33"/>
    </row>
    <row r="39" spans="1:21" s="35" customFormat="1" ht="30" customHeight="1">
      <c r="A39" s="83">
        <v>16</v>
      </c>
      <c r="B39" s="31" t="s">
        <v>20</v>
      </c>
      <c r="C39" s="31" t="s">
        <v>281</v>
      </c>
      <c r="D39" s="31" t="s">
        <v>189</v>
      </c>
      <c r="E39" s="31" t="s">
        <v>295</v>
      </c>
      <c r="F39" s="27" t="s">
        <v>282</v>
      </c>
      <c r="G39" s="83">
        <v>0</v>
      </c>
      <c r="H39" s="83">
        <v>0</v>
      </c>
      <c r="I39" s="83" t="s">
        <v>6</v>
      </c>
      <c r="J39" s="83" t="s">
        <v>11</v>
      </c>
      <c r="K39" s="83" t="s">
        <v>6</v>
      </c>
      <c r="L39" s="83">
        <v>83.75</v>
      </c>
      <c r="M39" s="83" t="s">
        <v>11</v>
      </c>
      <c r="N39" s="83" t="s">
        <v>6</v>
      </c>
      <c r="O39" s="83" t="s">
        <v>6</v>
      </c>
      <c r="P39" s="83" t="s">
        <v>11</v>
      </c>
      <c r="Q39" s="83" t="s">
        <v>6</v>
      </c>
      <c r="R39" s="83" t="s">
        <v>6</v>
      </c>
      <c r="S39" s="83" t="s">
        <v>6</v>
      </c>
      <c r="T39" s="90">
        <f>G39+H39+I39+J39+K39+M39+N39+O39+P39+Q39+R39+S39</f>
        <v>30</v>
      </c>
      <c r="U39" s="33"/>
    </row>
    <row r="40" spans="1:21" s="35" customFormat="1" ht="30" customHeight="1">
      <c r="A40" s="83">
        <v>17</v>
      </c>
      <c r="B40" s="31" t="s">
        <v>73</v>
      </c>
      <c r="C40" s="31" t="s">
        <v>173</v>
      </c>
      <c r="D40" s="31" t="s">
        <v>174</v>
      </c>
      <c r="E40" s="31" t="s">
        <v>337</v>
      </c>
      <c r="F40" s="27" t="s">
        <v>170</v>
      </c>
      <c r="G40" s="83">
        <v>0</v>
      </c>
      <c r="H40" s="83">
        <v>0</v>
      </c>
      <c r="I40" s="83">
        <v>-20</v>
      </c>
      <c r="J40" s="83" t="s">
        <v>11</v>
      </c>
      <c r="K40" s="83" t="s">
        <v>6</v>
      </c>
      <c r="L40" s="83">
        <v>82.5</v>
      </c>
      <c r="M40" s="83" t="s">
        <v>11</v>
      </c>
      <c r="N40" s="83" t="s">
        <v>11</v>
      </c>
      <c r="O40" s="83" t="s">
        <v>6</v>
      </c>
      <c r="P40" s="83" t="s">
        <v>11</v>
      </c>
      <c r="Q40" s="83" t="s">
        <v>9</v>
      </c>
      <c r="R40" s="83" t="s">
        <v>6</v>
      </c>
      <c r="S40" s="83" t="s">
        <v>6</v>
      </c>
      <c r="T40" s="90">
        <f t="shared" si="2"/>
        <v>25</v>
      </c>
      <c r="U40" s="33" t="s">
        <v>364</v>
      </c>
    </row>
    <row r="41" spans="1:21" s="35" customFormat="1" ht="30" customHeight="1">
      <c r="A41" s="83">
        <v>18</v>
      </c>
      <c r="B41" s="31" t="s">
        <v>20</v>
      </c>
      <c r="C41" s="31" t="s">
        <v>186</v>
      </c>
      <c r="D41" s="31" t="s">
        <v>100</v>
      </c>
      <c r="E41" s="31" t="s">
        <v>295</v>
      </c>
      <c r="F41" s="27" t="s">
        <v>188</v>
      </c>
      <c r="G41" s="83">
        <v>0</v>
      </c>
      <c r="H41" s="83">
        <v>0</v>
      </c>
      <c r="I41" s="83" t="s">
        <v>6</v>
      </c>
      <c r="J41" s="83" t="s">
        <v>6</v>
      </c>
      <c r="K41" s="83" t="s">
        <v>6</v>
      </c>
      <c r="L41" s="83">
        <v>80</v>
      </c>
      <c r="M41" s="83" t="s">
        <v>9</v>
      </c>
      <c r="N41" s="83" t="s">
        <v>11</v>
      </c>
      <c r="O41" s="83" t="s">
        <v>6</v>
      </c>
      <c r="P41" s="83" t="s">
        <v>11</v>
      </c>
      <c r="Q41" s="83" t="s">
        <v>6</v>
      </c>
      <c r="R41" s="83" t="s">
        <v>6</v>
      </c>
      <c r="S41" s="83" t="s">
        <v>6</v>
      </c>
      <c r="T41" s="90">
        <f t="shared" si="2"/>
        <v>25</v>
      </c>
      <c r="U41" s="36" t="s">
        <v>819</v>
      </c>
    </row>
    <row r="42" spans="1:21" s="35" customFormat="1" ht="30" customHeight="1">
      <c r="A42" s="83">
        <v>19</v>
      </c>
      <c r="B42" s="31" t="s">
        <v>161</v>
      </c>
      <c r="C42" s="31" t="s">
        <v>294</v>
      </c>
      <c r="D42" s="31" t="s">
        <v>189</v>
      </c>
      <c r="E42" s="31" t="s">
        <v>295</v>
      </c>
      <c r="F42" s="27" t="s">
        <v>296</v>
      </c>
      <c r="G42" s="83">
        <v>0</v>
      </c>
      <c r="H42" s="83">
        <v>0</v>
      </c>
      <c r="I42" s="83" t="s">
        <v>6</v>
      </c>
      <c r="J42" s="83" t="s">
        <v>6</v>
      </c>
      <c r="K42" s="83" t="s">
        <v>6</v>
      </c>
      <c r="L42" s="83">
        <v>90</v>
      </c>
      <c r="M42" s="83" t="s">
        <v>11</v>
      </c>
      <c r="N42" s="83" t="s">
        <v>6</v>
      </c>
      <c r="O42" s="83" t="s">
        <v>6</v>
      </c>
      <c r="P42" s="83" t="s">
        <v>11</v>
      </c>
      <c r="Q42" s="83" t="s">
        <v>9</v>
      </c>
      <c r="R42" s="83" t="s">
        <v>6</v>
      </c>
      <c r="S42" s="83" t="s">
        <v>6</v>
      </c>
      <c r="T42" s="90">
        <f t="shared" si="2"/>
        <v>25</v>
      </c>
      <c r="U42" s="33" t="s">
        <v>823</v>
      </c>
    </row>
    <row r="43" spans="1:21" s="35" customFormat="1" ht="30" customHeight="1">
      <c r="A43" s="83">
        <v>20</v>
      </c>
      <c r="B43" s="31" t="s">
        <v>20</v>
      </c>
      <c r="C43" s="31" t="s">
        <v>283</v>
      </c>
      <c r="D43" s="31" t="s">
        <v>284</v>
      </c>
      <c r="E43" s="31" t="s">
        <v>157</v>
      </c>
      <c r="F43" s="27" t="s">
        <v>285</v>
      </c>
      <c r="G43" s="83">
        <v>0</v>
      </c>
      <c r="H43" s="83">
        <v>0</v>
      </c>
      <c r="I43" s="83">
        <v>0</v>
      </c>
      <c r="J43" s="83">
        <v>0</v>
      </c>
      <c r="K43" s="83" t="s">
        <v>6</v>
      </c>
      <c r="L43" s="83">
        <v>87.5</v>
      </c>
      <c r="M43" s="83" t="s">
        <v>11</v>
      </c>
      <c r="N43" s="83" t="s">
        <v>6</v>
      </c>
      <c r="O43" s="83" t="s">
        <v>6</v>
      </c>
      <c r="P43" s="83" t="s">
        <v>11</v>
      </c>
      <c r="Q43" s="83" t="s">
        <v>9</v>
      </c>
      <c r="R43" s="83" t="s">
        <v>6</v>
      </c>
      <c r="S43" s="83" t="s">
        <v>6</v>
      </c>
      <c r="T43" s="90">
        <f aca="true" t="shared" si="3" ref="T43:T50">G43+H43+I43+J43+K43+M43+N43+O43+P43+Q43+R43+S43</f>
        <v>25</v>
      </c>
      <c r="U43" s="33" t="s">
        <v>823</v>
      </c>
    </row>
    <row r="44" spans="1:21" s="35" customFormat="1" ht="30" customHeight="1">
      <c r="A44" s="83">
        <v>21</v>
      </c>
      <c r="B44" s="31" t="s">
        <v>20</v>
      </c>
      <c r="C44" s="31" t="s">
        <v>99</v>
      </c>
      <c r="D44" s="31" t="s">
        <v>100</v>
      </c>
      <c r="E44" s="31" t="s">
        <v>295</v>
      </c>
      <c r="F44" s="27" t="s">
        <v>102</v>
      </c>
      <c r="G44" s="83">
        <v>0</v>
      </c>
      <c r="H44" s="83">
        <v>0</v>
      </c>
      <c r="I44" s="83" t="s">
        <v>6</v>
      </c>
      <c r="J44" s="83" t="s">
        <v>6</v>
      </c>
      <c r="K44" s="83" t="s">
        <v>6</v>
      </c>
      <c r="L44" s="83">
        <v>86.25</v>
      </c>
      <c r="M44" s="83" t="s">
        <v>11</v>
      </c>
      <c r="N44" s="83" t="s">
        <v>6</v>
      </c>
      <c r="O44" s="83" t="s">
        <v>6</v>
      </c>
      <c r="P44" s="83" t="s">
        <v>11</v>
      </c>
      <c r="Q44" s="83" t="s">
        <v>9</v>
      </c>
      <c r="R44" s="83" t="s">
        <v>6</v>
      </c>
      <c r="S44" s="83" t="s">
        <v>6</v>
      </c>
      <c r="T44" s="90">
        <f>G44+H44+I44+J44+K44+M44+N44+O44+P44+Q44+R44+S44</f>
        <v>25</v>
      </c>
      <c r="U44" s="33" t="s">
        <v>823</v>
      </c>
    </row>
    <row r="45" spans="1:21" s="35" customFormat="1" ht="30" customHeight="1">
      <c r="A45" s="83">
        <v>22</v>
      </c>
      <c r="B45" s="31" t="s">
        <v>45</v>
      </c>
      <c r="C45" s="31" t="s">
        <v>64</v>
      </c>
      <c r="D45" s="31" t="s">
        <v>57</v>
      </c>
      <c r="E45" s="31" t="s">
        <v>337</v>
      </c>
      <c r="F45" s="27" t="s">
        <v>59</v>
      </c>
      <c r="G45" s="83">
        <v>0</v>
      </c>
      <c r="H45" s="83">
        <v>0</v>
      </c>
      <c r="I45" s="83" t="s">
        <v>6</v>
      </c>
      <c r="J45" s="88">
        <v>0</v>
      </c>
      <c r="K45" s="83" t="s">
        <v>6</v>
      </c>
      <c r="L45" s="83" t="s">
        <v>365</v>
      </c>
      <c r="M45" s="83" t="s">
        <v>11</v>
      </c>
      <c r="N45" s="83" t="s">
        <v>6</v>
      </c>
      <c r="O45" s="83" t="s">
        <v>6</v>
      </c>
      <c r="P45" s="83" t="s">
        <v>11</v>
      </c>
      <c r="Q45" s="83" t="s">
        <v>9</v>
      </c>
      <c r="R45" s="83" t="s">
        <v>6</v>
      </c>
      <c r="S45" s="83" t="s">
        <v>6</v>
      </c>
      <c r="T45" s="90">
        <f t="shared" si="3"/>
        <v>25</v>
      </c>
      <c r="U45" s="33"/>
    </row>
    <row r="46" spans="1:21" s="35" customFormat="1" ht="30" customHeight="1">
      <c r="A46" s="83">
        <v>23</v>
      </c>
      <c r="B46" s="31" t="s">
        <v>73</v>
      </c>
      <c r="C46" s="31" t="s">
        <v>279</v>
      </c>
      <c r="D46" s="31" t="s">
        <v>280</v>
      </c>
      <c r="E46" s="31" t="s">
        <v>157</v>
      </c>
      <c r="F46" s="27" t="s">
        <v>249</v>
      </c>
      <c r="G46" s="83">
        <v>0</v>
      </c>
      <c r="H46" s="83">
        <v>0</v>
      </c>
      <c r="I46" s="83" t="s">
        <v>113</v>
      </c>
      <c r="J46" s="83" t="s">
        <v>11</v>
      </c>
      <c r="K46" s="83" t="s">
        <v>6</v>
      </c>
      <c r="L46" s="83">
        <v>75</v>
      </c>
      <c r="M46" s="83" t="s">
        <v>9</v>
      </c>
      <c r="N46" s="83" t="s">
        <v>11</v>
      </c>
      <c r="O46" s="83" t="s">
        <v>10</v>
      </c>
      <c r="P46" s="83" t="s">
        <v>6</v>
      </c>
      <c r="Q46" s="83" t="s">
        <v>6</v>
      </c>
      <c r="R46" s="83" t="s">
        <v>6</v>
      </c>
      <c r="S46" s="83" t="s">
        <v>6</v>
      </c>
      <c r="T46" s="90">
        <f>G46+H46+I46+J46+K46+M46+N46+O46+P46+Q46+R46+S46</f>
        <v>20</v>
      </c>
      <c r="U46" s="36" t="s">
        <v>819</v>
      </c>
    </row>
    <row r="47" spans="1:21" s="35" customFormat="1" ht="30" customHeight="1">
      <c r="A47" s="83">
        <v>24</v>
      </c>
      <c r="B47" s="31" t="s">
        <v>20</v>
      </c>
      <c r="C47" s="31" t="s">
        <v>247</v>
      </c>
      <c r="D47" s="31" t="s">
        <v>248</v>
      </c>
      <c r="E47" s="31" t="s">
        <v>110</v>
      </c>
      <c r="F47" s="27" t="s">
        <v>249</v>
      </c>
      <c r="G47" s="83">
        <v>0</v>
      </c>
      <c r="H47" s="83">
        <v>0</v>
      </c>
      <c r="I47" s="83" t="s">
        <v>6</v>
      </c>
      <c r="J47" s="83" t="s">
        <v>6</v>
      </c>
      <c r="K47" s="83" t="s">
        <v>6</v>
      </c>
      <c r="L47" s="83">
        <v>75</v>
      </c>
      <c r="M47" s="83" t="s">
        <v>9</v>
      </c>
      <c r="N47" s="83" t="s">
        <v>6</v>
      </c>
      <c r="O47" s="83" t="s">
        <v>16</v>
      </c>
      <c r="P47" s="83" t="s">
        <v>6</v>
      </c>
      <c r="Q47" s="83" t="s">
        <v>6</v>
      </c>
      <c r="R47" s="83" t="s">
        <v>6</v>
      </c>
      <c r="S47" s="83" t="s">
        <v>6</v>
      </c>
      <c r="T47" s="90">
        <f>G47+H47+I47+J47+K47+M47+N47+O47+P47+Q47+R47+S47</f>
        <v>20</v>
      </c>
      <c r="U47" s="33" t="s">
        <v>823</v>
      </c>
    </row>
    <row r="48" spans="1:21" s="35" customFormat="1" ht="30" customHeight="1">
      <c r="A48" s="83">
        <v>25</v>
      </c>
      <c r="B48" s="31" t="s">
        <v>73</v>
      </c>
      <c r="C48" s="31" t="s">
        <v>241</v>
      </c>
      <c r="D48" s="31" t="s">
        <v>242</v>
      </c>
      <c r="E48" s="31" t="s">
        <v>337</v>
      </c>
      <c r="F48" s="27" t="s">
        <v>243</v>
      </c>
      <c r="G48" s="83">
        <v>0</v>
      </c>
      <c r="H48" s="83">
        <v>0</v>
      </c>
      <c r="I48" s="83">
        <v>-10</v>
      </c>
      <c r="J48" s="83" t="s">
        <v>6</v>
      </c>
      <c r="K48" s="83" t="s">
        <v>6</v>
      </c>
      <c r="L48" s="83">
        <v>85</v>
      </c>
      <c r="M48" s="83" t="s">
        <v>11</v>
      </c>
      <c r="N48" s="83" t="s">
        <v>6</v>
      </c>
      <c r="O48" s="83" t="s">
        <v>6</v>
      </c>
      <c r="P48" s="83" t="s">
        <v>11</v>
      </c>
      <c r="Q48" s="83" t="s">
        <v>11</v>
      </c>
      <c r="R48" s="83" t="s">
        <v>6</v>
      </c>
      <c r="S48" s="83" t="s">
        <v>6</v>
      </c>
      <c r="T48" s="90">
        <f>G48+H48+I48+J48+K48+M48+N48+O48+P48+Q48+R48+S48</f>
        <v>20</v>
      </c>
      <c r="U48" s="33" t="s">
        <v>823</v>
      </c>
    </row>
    <row r="49" spans="1:21" s="35" customFormat="1" ht="30" customHeight="1">
      <c r="A49" s="83">
        <v>26</v>
      </c>
      <c r="B49" s="31" t="s">
        <v>45</v>
      </c>
      <c r="C49" s="31" t="s">
        <v>56</v>
      </c>
      <c r="D49" s="31" t="s">
        <v>57</v>
      </c>
      <c r="E49" s="31" t="s">
        <v>337</v>
      </c>
      <c r="F49" s="27" t="s">
        <v>59</v>
      </c>
      <c r="G49" s="83">
        <v>0</v>
      </c>
      <c r="H49" s="83">
        <v>0</v>
      </c>
      <c r="I49" s="83" t="s">
        <v>6</v>
      </c>
      <c r="J49" s="88">
        <v>0</v>
      </c>
      <c r="K49" s="83" t="s">
        <v>6</v>
      </c>
      <c r="L49" s="83">
        <v>81.25</v>
      </c>
      <c r="M49" s="83" t="s">
        <v>11</v>
      </c>
      <c r="N49" s="83" t="s">
        <v>6</v>
      </c>
      <c r="O49" s="83">
        <v>0</v>
      </c>
      <c r="P49" s="83" t="s">
        <v>11</v>
      </c>
      <c r="Q49" s="83" t="s">
        <v>6</v>
      </c>
      <c r="R49" s="83" t="s">
        <v>6</v>
      </c>
      <c r="S49" s="83" t="s">
        <v>6</v>
      </c>
      <c r="T49" s="90">
        <f t="shared" si="3"/>
        <v>20</v>
      </c>
      <c r="U49" s="33" t="s">
        <v>823</v>
      </c>
    </row>
    <row r="50" spans="1:21" s="35" customFormat="1" ht="30" customHeight="1">
      <c r="A50" s="83">
        <v>27</v>
      </c>
      <c r="B50" s="31" t="s">
        <v>45</v>
      </c>
      <c r="C50" s="31" t="s">
        <v>18</v>
      </c>
      <c r="D50" s="31" t="s">
        <v>260</v>
      </c>
      <c r="E50" s="31" t="s">
        <v>295</v>
      </c>
      <c r="F50" s="27" t="s">
        <v>263</v>
      </c>
      <c r="G50" s="83">
        <v>0</v>
      </c>
      <c r="H50" s="83">
        <v>0</v>
      </c>
      <c r="I50" s="83" t="s">
        <v>6</v>
      </c>
      <c r="J50" s="83" t="s">
        <v>6</v>
      </c>
      <c r="K50" s="83" t="s">
        <v>6</v>
      </c>
      <c r="L50" s="83">
        <v>75</v>
      </c>
      <c r="M50" s="83" t="s">
        <v>9</v>
      </c>
      <c r="N50" s="83" t="s">
        <v>6</v>
      </c>
      <c r="O50" s="83" t="s">
        <v>6</v>
      </c>
      <c r="P50" s="83" t="s">
        <v>11</v>
      </c>
      <c r="Q50" s="83" t="s">
        <v>9</v>
      </c>
      <c r="R50" s="83" t="s">
        <v>6</v>
      </c>
      <c r="S50" s="83" t="s">
        <v>6</v>
      </c>
      <c r="T50" s="90">
        <f t="shared" si="3"/>
        <v>20</v>
      </c>
      <c r="U50" s="33"/>
    </row>
    <row r="51" spans="1:21" s="35" customFormat="1" ht="30" customHeight="1">
      <c r="A51" s="83">
        <v>28</v>
      </c>
      <c r="B51" s="31" t="s">
        <v>20</v>
      </c>
      <c r="C51" s="31" t="s">
        <v>181</v>
      </c>
      <c r="D51" s="31" t="s">
        <v>182</v>
      </c>
      <c r="E51" s="31" t="s">
        <v>348</v>
      </c>
      <c r="F51" s="27" t="s">
        <v>184</v>
      </c>
      <c r="G51" s="83">
        <v>0</v>
      </c>
      <c r="H51" s="83">
        <v>0</v>
      </c>
      <c r="I51" s="83">
        <v>-10</v>
      </c>
      <c r="J51" s="83">
        <v>0</v>
      </c>
      <c r="K51" s="83" t="s">
        <v>6</v>
      </c>
      <c r="L51" s="83">
        <v>88.75</v>
      </c>
      <c r="M51" s="83" t="s">
        <v>11</v>
      </c>
      <c r="N51" s="83" t="s">
        <v>11</v>
      </c>
      <c r="O51" s="83" t="s">
        <v>6</v>
      </c>
      <c r="P51" s="83" t="s">
        <v>6</v>
      </c>
      <c r="Q51" s="83" t="s">
        <v>9</v>
      </c>
      <c r="R51" s="83" t="s">
        <v>6</v>
      </c>
      <c r="S51" s="83" t="s">
        <v>6</v>
      </c>
      <c r="T51" s="90">
        <f>G51+H51+I51+J51+K51+M51+N51+O51+P51+Q51+R51+S51</f>
        <v>15</v>
      </c>
      <c r="U51" s="33" t="s">
        <v>823</v>
      </c>
    </row>
    <row r="52" spans="1:21" s="35" customFormat="1" ht="30" customHeight="1">
      <c r="A52" s="83">
        <v>29</v>
      </c>
      <c r="B52" s="31" t="s">
        <v>20</v>
      </c>
      <c r="C52" s="31" t="s">
        <v>83</v>
      </c>
      <c r="D52" s="31" t="s">
        <v>84</v>
      </c>
      <c r="E52" s="31" t="s">
        <v>337</v>
      </c>
      <c r="F52" s="27" t="s">
        <v>86</v>
      </c>
      <c r="G52" s="83">
        <v>0</v>
      </c>
      <c r="H52" s="83">
        <v>0</v>
      </c>
      <c r="I52" s="83" t="s">
        <v>6</v>
      </c>
      <c r="J52" s="83">
        <v>0</v>
      </c>
      <c r="K52" s="83" t="s">
        <v>6</v>
      </c>
      <c r="L52" s="83">
        <v>77.5</v>
      </c>
      <c r="M52" s="83" t="s">
        <v>9</v>
      </c>
      <c r="N52" s="83" t="s">
        <v>11</v>
      </c>
      <c r="O52" s="83" t="s">
        <v>6</v>
      </c>
      <c r="P52" s="83" t="s">
        <v>6</v>
      </c>
      <c r="Q52" s="83" t="s">
        <v>6</v>
      </c>
      <c r="R52" s="83" t="s">
        <v>6</v>
      </c>
      <c r="S52" s="83" t="s">
        <v>6</v>
      </c>
      <c r="T52" s="90">
        <f>G52+H52+I52+J52+K52+M52+N52+O52+P52+Q52+R52+S52</f>
        <v>15</v>
      </c>
      <c r="U52" s="36" t="s">
        <v>819</v>
      </c>
    </row>
    <row r="53" spans="1:21" s="35" customFormat="1" ht="30" customHeight="1">
      <c r="A53" s="83">
        <v>30</v>
      </c>
      <c r="B53" s="31" t="s">
        <v>20</v>
      </c>
      <c r="C53" s="31" t="s">
        <v>26</v>
      </c>
      <c r="D53" s="31" t="s">
        <v>27</v>
      </c>
      <c r="E53" s="31" t="s">
        <v>265</v>
      </c>
      <c r="F53" s="27" t="s">
        <v>29</v>
      </c>
      <c r="G53" s="83">
        <v>0</v>
      </c>
      <c r="H53" s="83">
        <v>0</v>
      </c>
      <c r="I53" s="83" t="s">
        <v>6</v>
      </c>
      <c r="J53" s="83">
        <v>0</v>
      </c>
      <c r="K53" s="83" t="s">
        <v>6</v>
      </c>
      <c r="L53" s="83">
        <v>77.5</v>
      </c>
      <c r="M53" s="83" t="s">
        <v>9</v>
      </c>
      <c r="N53" s="83" t="s">
        <v>6</v>
      </c>
      <c r="O53" s="83" t="s">
        <v>6</v>
      </c>
      <c r="P53" s="83" t="s">
        <v>11</v>
      </c>
      <c r="Q53" s="83" t="s">
        <v>6</v>
      </c>
      <c r="R53" s="83" t="s">
        <v>6</v>
      </c>
      <c r="S53" s="83" t="s">
        <v>6</v>
      </c>
      <c r="T53" s="90">
        <f aca="true" t="shared" si="4" ref="T53:T70">G53+H53+I53+J53+K53+M53+N53+O53+P53+Q53+R53+S53</f>
        <v>15</v>
      </c>
      <c r="U53" s="36" t="s">
        <v>355</v>
      </c>
    </row>
    <row r="54" spans="1:21" s="35" customFormat="1" ht="30" customHeight="1">
      <c r="A54" s="83">
        <v>31</v>
      </c>
      <c r="B54" s="31" t="s">
        <v>20</v>
      </c>
      <c r="C54" s="31" t="s">
        <v>208</v>
      </c>
      <c r="D54" s="31" t="s">
        <v>309</v>
      </c>
      <c r="E54" s="31" t="s">
        <v>157</v>
      </c>
      <c r="F54" s="27" t="s">
        <v>310</v>
      </c>
      <c r="G54" s="83">
        <v>0</v>
      </c>
      <c r="H54" s="83">
        <v>0</v>
      </c>
      <c r="I54" s="83" t="s">
        <v>6</v>
      </c>
      <c r="J54" s="83" t="s">
        <v>6</v>
      </c>
      <c r="K54" s="83" t="s">
        <v>6</v>
      </c>
      <c r="L54" s="83">
        <v>80</v>
      </c>
      <c r="M54" s="83" t="s">
        <v>9</v>
      </c>
      <c r="N54" s="83" t="s">
        <v>6</v>
      </c>
      <c r="O54" s="83" t="s">
        <v>6</v>
      </c>
      <c r="P54" s="83" t="s">
        <v>6</v>
      </c>
      <c r="Q54" s="83" t="s">
        <v>11</v>
      </c>
      <c r="R54" s="83" t="s">
        <v>6</v>
      </c>
      <c r="S54" s="83" t="s">
        <v>6</v>
      </c>
      <c r="T54" s="90">
        <f>G54+H54+I54+J54+K54+M54+N54+O54+P54+Q54+R54+S54</f>
        <v>15</v>
      </c>
      <c r="U54" s="36" t="s">
        <v>356</v>
      </c>
    </row>
    <row r="55" spans="1:21" s="35" customFormat="1" ht="30" customHeight="1">
      <c r="A55" s="83">
        <v>32</v>
      </c>
      <c r="B55" s="31" t="s">
        <v>14</v>
      </c>
      <c r="C55" s="31" t="s">
        <v>12</v>
      </c>
      <c r="D55" s="31" t="s">
        <v>13</v>
      </c>
      <c r="E55" s="31" t="s">
        <v>110</v>
      </c>
      <c r="F55" s="27" t="s">
        <v>15</v>
      </c>
      <c r="G55" s="83">
        <v>0</v>
      </c>
      <c r="H55" s="83">
        <v>0</v>
      </c>
      <c r="I55" s="83" t="s">
        <v>6</v>
      </c>
      <c r="J55" s="88"/>
      <c r="K55" s="83" t="s">
        <v>6</v>
      </c>
      <c r="L55" s="83">
        <v>91.25</v>
      </c>
      <c r="M55" s="83" t="s">
        <v>16</v>
      </c>
      <c r="N55" s="83" t="s">
        <v>6</v>
      </c>
      <c r="O55" s="83" t="s">
        <v>6</v>
      </c>
      <c r="P55" s="83" t="s">
        <v>6</v>
      </c>
      <c r="Q55" s="83" t="s">
        <v>6</v>
      </c>
      <c r="R55" s="83" t="s">
        <v>6</v>
      </c>
      <c r="S55" s="83" t="s">
        <v>6</v>
      </c>
      <c r="T55" s="90">
        <f t="shared" si="4"/>
        <v>15</v>
      </c>
      <c r="U55" s="33"/>
    </row>
    <row r="56" spans="1:21" s="35" customFormat="1" ht="30" customHeight="1">
      <c r="A56" s="83">
        <v>33</v>
      </c>
      <c r="B56" s="31" t="s">
        <v>45</v>
      </c>
      <c r="C56" s="31" t="s">
        <v>319</v>
      </c>
      <c r="D56" s="31" t="s">
        <v>320</v>
      </c>
      <c r="E56" s="31" t="s">
        <v>157</v>
      </c>
      <c r="F56" s="27" t="s">
        <v>321</v>
      </c>
      <c r="G56" s="83">
        <v>0</v>
      </c>
      <c r="H56" s="83">
        <v>0</v>
      </c>
      <c r="I56" s="83" t="s">
        <v>75</v>
      </c>
      <c r="J56" s="83" t="s">
        <v>6</v>
      </c>
      <c r="K56" s="83" t="s">
        <v>6</v>
      </c>
      <c r="L56" s="83">
        <v>75</v>
      </c>
      <c r="M56" s="83" t="s">
        <v>6</v>
      </c>
      <c r="N56" s="83" t="s">
        <v>6</v>
      </c>
      <c r="O56" s="83" t="s">
        <v>6</v>
      </c>
      <c r="P56" s="83" t="s">
        <v>11</v>
      </c>
      <c r="Q56" s="83" t="s">
        <v>11</v>
      </c>
      <c r="R56" s="83" t="s">
        <v>6</v>
      </c>
      <c r="S56" s="83" t="s">
        <v>6</v>
      </c>
      <c r="T56" s="149">
        <f>G56+H56+I56+J56+K56+M56+N56+O56+P56+Q56+R56+S56</f>
        <v>10</v>
      </c>
      <c r="U56" s="33" t="s">
        <v>823</v>
      </c>
    </row>
    <row r="57" spans="1:21" s="35" customFormat="1" ht="30" customHeight="1">
      <c r="A57" s="83">
        <v>34</v>
      </c>
      <c r="B57" s="31" t="s">
        <v>45</v>
      </c>
      <c r="C57" s="31" t="s">
        <v>200</v>
      </c>
      <c r="D57" s="31" t="s">
        <v>201</v>
      </c>
      <c r="E57" s="31" t="s">
        <v>157</v>
      </c>
      <c r="F57" s="27" t="s">
        <v>202</v>
      </c>
      <c r="G57" s="83">
        <v>0</v>
      </c>
      <c r="H57" s="83">
        <v>0</v>
      </c>
      <c r="I57" s="83" t="s">
        <v>6</v>
      </c>
      <c r="J57" s="83" t="s">
        <v>6</v>
      </c>
      <c r="K57" s="83" t="s">
        <v>6</v>
      </c>
      <c r="L57" s="83">
        <v>90</v>
      </c>
      <c r="M57" s="83" t="s">
        <v>11</v>
      </c>
      <c r="N57" s="83" t="s">
        <v>6</v>
      </c>
      <c r="O57" s="83" t="s">
        <v>6</v>
      </c>
      <c r="P57" s="83" t="s">
        <v>6</v>
      </c>
      <c r="Q57" s="83" t="s">
        <v>6</v>
      </c>
      <c r="R57" s="83" t="s">
        <v>6</v>
      </c>
      <c r="S57" s="83" t="s">
        <v>6</v>
      </c>
      <c r="T57" s="149">
        <f>G57+H57+I57+J57+K57+M57+N57+O57+P57+Q57+R57+S57</f>
        <v>10</v>
      </c>
      <c r="U57" s="33" t="s">
        <v>823</v>
      </c>
    </row>
    <row r="58" spans="1:21" s="35" customFormat="1" ht="30" customHeight="1">
      <c r="A58" s="83">
        <v>35</v>
      </c>
      <c r="B58" s="31" t="s">
        <v>73</v>
      </c>
      <c r="C58" s="31" t="s">
        <v>18</v>
      </c>
      <c r="D58" s="31" t="s">
        <v>72</v>
      </c>
      <c r="E58" s="31" t="s">
        <v>338</v>
      </c>
      <c r="F58" s="27" t="s">
        <v>74</v>
      </c>
      <c r="G58" s="83">
        <v>0</v>
      </c>
      <c r="H58" s="83">
        <v>0</v>
      </c>
      <c r="I58" s="83">
        <v>0</v>
      </c>
      <c r="J58" s="88">
        <v>0</v>
      </c>
      <c r="K58" s="83" t="s">
        <v>6</v>
      </c>
      <c r="L58" s="83">
        <v>87.5</v>
      </c>
      <c r="M58" s="83" t="s">
        <v>11</v>
      </c>
      <c r="N58" s="83" t="s">
        <v>6</v>
      </c>
      <c r="O58" s="83" t="s">
        <v>6</v>
      </c>
      <c r="P58" s="83" t="s">
        <v>6</v>
      </c>
      <c r="Q58" s="83" t="s">
        <v>6</v>
      </c>
      <c r="R58" s="83" t="s">
        <v>6</v>
      </c>
      <c r="S58" s="83" t="s">
        <v>6</v>
      </c>
      <c r="T58" s="90">
        <f t="shared" si="4"/>
        <v>10</v>
      </c>
      <c r="U58" s="33"/>
    </row>
    <row r="59" spans="1:21" s="35" customFormat="1" ht="30" customHeight="1">
      <c r="A59" s="83">
        <v>36</v>
      </c>
      <c r="B59" s="31" t="s">
        <v>37</v>
      </c>
      <c r="C59" s="31" t="s">
        <v>300</v>
      </c>
      <c r="D59" s="31" t="s">
        <v>301</v>
      </c>
      <c r="E59" s="31" t="s">
        <v>157</v>
      </c>
      <c r="F59" s="27" t="s">
        <v>302</v>
      </c>
      <c r="G59" s="83">
        <v>0</v>
      </c>
      <c r="H59" s="83">
        <v>0</v>
      </c>
      <c r="I59" s="83" t="s">
        <v>6</v>
      </c>
      <c r="J59" s="83" t="s">
        <v>6</v>
      </c>
      <c r="K59" s="83" t="s">
        <v>6</v>
      </c>
      <c r="L59" s="83">
        <v>75</v>
      </c>
      <c r="M59" s="83" t="s">
        <v>9</v>
      </c>
      <c r="N59" s="83" t="s">
        <v>6</v>
      </c>
      <c r="O59" s="83" t="s">
        <v>6</v>
      </c>
      <c r="P59" s="83" t="s">
        <v>6</v>
      </c>
      <c r="Q59" s="83" t="s">
        <v>6</v>
      </c>
      <c r="R59" s="83" t="s">
        <v>6</v>
      </c>
      <c r="S59" s="83" t="s">
        <v>6</v>
      </c>
      <c r="T59" s="90">
        <f t="shared" si="4"/>
        <v>5</v>
      </c>
      <c r="U59" s="33"/>
    </row>
    <row r="60" spans="1:21" s="35" customFormat="1" ht="30" customHeight="1">
      <c r="A60" s="83">
        <v>37</v>
      </c>
      <c r="B60" s="31" t="s">
        <v>20</v>
      </c>
      <c r="C60" s="31" t="s">
        <v>244</v>
      </c>
      <c r="D60" s="31" t="s">
        <v>245</v>
      </c>
      <c r="E60" s="31" t="s">
        <v>110</v>
      </c>
      <c r="F60" s="27" t="s">
        <v>246</v>
      </c>
      <c r="G60" s="83">
        <v>0</v>
      </c>
      <c r="H60" s="83">
        <v>0</v>
      </c>
      <c r="I60" s="83">
        <v>-25</v>
      </c>
      <c r="J60" s="83" t="s">
        <v>6</v>
      </c>
      <c r="K60" s="83" t="s">
        <v>6</v>
      </c>
      <c r="L60" s="83">
        <v>87</v>
      </c>
      <c r="M60" s="83" t="s">
        <v>11</v>
      </c>
      <c r="N60" s="83" t="s">
        <v>11</v>
      </c>
      <c r="O60" s="83" t="s">
        <v>6</v>
      </c>
      <c r="P60" s="83" t="s">
        <v>6</v>
      </c>
      <c r="Q60" s="83" t="s">
        <v>6</v>
      </c>
      <c r="R60" s="83" t="s">
        <v>6</v>
      </c>
      <c r="S60" s="83" t="s">
        <v>6</v>
      </c>
      <c r="T60" s="90">
        <f t="shared" si="4"/>
        <v>-5</v>
      </c>
      <c r="U60" s="36" t="s">
        <v>819</v>
      </c>
    </row>
    <row r="61" spans="1:21" s="35" customFormat="1" ht="30" customHeight="1">
      <c r="A61" s="83">
        <v>38</v>
      </c>
      <c r="B61" s="31" t="s">
        <v>45</v>
      </c>
      <c r="C61" s="31" t="s">
        <v>145</v>
      </c>
      <c r="D61" s="31" t="s">
        <v>146</v>
      </c>
      <c r="E61" s="31" t="s">
        <v>348</v>
      </c>
      <c r="F61" s="27" t="s">
        <v>148</v>
      </c>
      <c r="G61" s="83">
        <v>0</v>
      </c>
      <c r="H61" s="83">
        <v>0</v>
      </c>
      <c r="I61" s="83">
        <v>-20</v>
      </c>
      <c r="J61" s="83" t="s">
        <v>6</v>
      </c>
      <c r="K61" s="83">
        <v>0</v>
      </c>
      <c r="L61" s="83">
        <v>81.25</v>
      </c>
      <c r="M61" s="83" t="s">
        <v>11</v>
      </c>
      <c r="N61" s="83" t="s">
        <v>6</v>
      </c>
      <c r="O61" s="83" t="s">
        <v>6</v>
      </c>
      <c r="P61" s="83" t="s">
        <v>6</v>
      </c>
      <c r="Q61" s="83" t="s">
        <v>9</v>
      </c>
      <c r="R61" s="83" t="s">
        <v>6</v>
      </c>
      <c r="S61" s="83" t="s">
        <v>6</v>
      </c>
      <c r="T61" s="90">
        <f>G61+H61+I61+J61+K61+M61+N61+O61+P61+Q61+R61+S61</f>
        <v>-5</v>
      </c>
      <c r="U61" s="33" t="s">
        <v>823</v>
      </c>
    </row>
    <row r="62" spans="1:21" s="35" customFormat="1" ht="30" customHeight="1">
      <c r="A62" s="83">
        <v>39</v>
      </c>
      <c r="B62" s="31" t="s">
        <v>20</v>
      </c>
      <c r="C62" s="31" t="s">
        <v>257</v>
      </c>
      <c r="D62" s="31" t="s">
        <v>258</v>
      </c>
      <c r="E62" s="31" t="s">
        <v>337</v>
      </c>
      <c r="F62" s="27" t="s">
        <v>259</v>
      </c>
      <c r="G62" s="83">
        <v>0</v>
      </c>
      <c r="H62" s="83">
        <v>0</v>
      </c>
      <c r="I62" s="83">
        <v>-20</v>
      </c>
      <c r="J62" s="83" t="s">
        <v>6</v>
      </c>
      <c r="K62" s="83" t="s">
        <v>6</v>
      </c>
      <c r="L62" s="83">
        <v>75</v>
      </c>
      <c r="M62" s="83" t="s">
        <v>9</v>
      </c>
      <c r="N62" s="83" t="s">
        <v>6</v>
      </c>
      <c r="O62" s="83" t="s">
        <v>6</v>
      </c>
      <c r="P62" s="83" t="s">
        <v>11</v>
      </c>
      <c r="Q62" s="83" t="s">
        <v>6</v>
      </c>
      <c r="R62" s="83" t="s">
        <v>6</v>
      </c>
      <c r="S62" s="83" t="s">
        <v>6</v>
      </c>
      <c r="T62" s="90">
        <f t="shared" si="4"/>
        <v>-5</v>
      </c>
      <c r="U62" s="33"/>
    </row>
    <row r="63" spans="1:21" s="35" customFormat="1" ht="30" customHeight="1">
      <c r="A63" s="83">
        <v>40</v>
      </c>
      <c r="B63" s="31" t="s">
        <v>3</v>
      </c>
      <c r="C63" s="31" t="s">
        <v>107</v>
      </c>
      <c r="D63" s="31" t="s">
        <v>108</v>
      </c>
      <c r="E63" s="31" t="s">
        <v>110</v>
      </c>
      <c r="F63" s="27" t="s">
        <v>111</v>
      </c>
      <c r="G63" s="83">
        <v>0</v>
      </c>
      <c r="H63" s="83">
        <v>0</v>
      </c>
      <c r="I63" s="83" t="s">
        <v>113</v>
      </c>
      <c r="J63" s="83" t="s">
        <v>6</v>
      </c>
      <c r="K63" s="83" t="s">
        <v>6</v>
      </c>
      <c r="L63" s="83">
        <v>97.5</v>
      </c>
      <c r="M63" s="83" t="s">
        <v>16</v>
      </c>
      <c r="N63" s="83" t="s">
        <v>6</v>
      </c>
      <c r="O63" s="83" t="s">
        <v>6</v>
      </c>
      <c r="P63" s="83" t="s">
        <v>6</v>
      </c>
      <c r="Q63" s="83" t="s">
        <v>6</v>
      </c>
      <c r="R63" s="83" t="s">
        <v>6</v>
      </c>
      <c r="S63" s="83" t="s">
        <v>6</v>
      </c>
      <c r="T63" s="90">
        <f t="shared" si="4"/>
        <v>-10</v>
      </c>
      <c r="U63" s="33" t="s">
        <v>823</v>
      </c>
    </row>
    <row r="64" spans="1:21" s="35" customFormat="1" ht="30" customHeight="1">
      <c r="A64" s="83">
        <v>41</v>
      </c>
      <c r="B64" s="31" t="s">
        <v>73</v>
      </c>
      <c r="C64" s="31" t="s">
        <v>327</v>
      </c>
      <c r="D64" s="31" t="s">
        <v>328</v>
      </c>
      <c r="E64" s="31" t="s">
        <v>342</v>
      </c>
      <c r="F64" s="27" t="s">
        <v>330</v>
      </c>
      <c r="G64" s="83">
        <v>0</v>
      </c>
      <c r="H64" s="83">
        <v>0</v>
      </c>
      <c r="I64" s="83">
        <v>-20</v>
      </c>
      <c r="J64" s="83" t="s">
        <v>6</v>
      </c>
      <c r="K64" s="83" t="s">
        <v>6</v>
      </c>
      <c r="L64" s="83">
        <v>85</v>
      </c>
      <c r="M64" s="83" t="s">
        <v>11</v>
      </c>
      <c r="N64" s="83" t="s">
        <v>6</v>
      </c>
      <c r="O64" s="83" t="s">
        <v>6</v>
      </c>
      <c r="P64" s="83" t="s">
        <v>6</v>
      </c>
      <c r="Q64" s="83" t="s">
        <v>6</v>
      </c>
      <c r="R64" s="83" t="s">
        <v>6</v>
      </c>
      <c r="S64" s="83" t="s">
        <v>6</v>
      </c>
      <c r="T64" s="90">
        <f t="shared" si="4"/>
        <v>-10</v>
      </c>
      <c r="U64" s="33"/>
    </row>
    <row r="65" spans="1:21" s="34" customFormat="1" ht="30" customHeight="1">
      <c r="A65" s="92">
        <v>42</v>
      </c>
      <c r="B65" s="38" t="s">
        <v>73</v>
      </c>
      <c r="C65" s="38" t="s">
        <v>91</v>
      </c>
      <c r="D65" s="38" t="s">
        <v>92</v>
      </c>
      <c r="E65" s="38" t="s">
        <v>342</v>
      </c>
      <c r="F65" s="162" t="s">
        <v>93</v>
      </c>
      <c r="G65" s="92">
        <v>0</v>
      </c>
      <c r="H65" s="92">
        <v>0</v>
      </c>
      <c r="I65" s="92" t="s">
        <v>49</v>
      </c>
      <c r="J65" s="92" t="s">
        <v>6</v>
      </c>
      <c r="K65" s="92" t="s">
        <v>6</v>
      </c>
      <c r="L65" s="83">
        <v>61.25</v>
      </c>
      <c r="M65" s="92" t="s">
        <v>6</v>
      </c>
      <c r="N65" s="92" t="s">
        <v>11</v>
      </c>
      <c r="O65" s="92" t="s">
        <v>6</v>
      </c>
      <c r="P65" s="92" t="s">
        <v>6</v>
      </c>
      <c r="Q65" s="92" t="s">
        <v>11</v>
      </c>
      <c r="R65" s="92" t="s">
        <v>6</v>
      </c>
      <c r="S65" s="92" t="s">
        <v>6</v>
      </c>
      <c r="T65" s="90">
        <f t="shared" si="4"/>
        <v>60</v>
      </c>
      <c r="U65" s="32" t="s">
        <v>800</v>
      </c>
    </row>
    <row r="66" spans="1:21" s="34" customFormat="1" ht="30" customHeight="1">
      <c r="A66" s="92">
        <v>43</v>
      </c>
      <c r="B66" s="38" t="s">
        <v>73</v>
      </c>
      <c r="C66" s="38" t="s">
        <v>163</v>
      </c>
      <c r="D66" s="38" t="s">
        <v>164</v>
      </c>
      <c r="E66" s="38" t="s">
        <v>344</v>
      </c>
      <c r="F66" s="162" t="s">
        <v>166</v>
      </c>
      <c r="G66" s="92">
        <v>0</v>
      </c>
      <c r="H66" s="92">
        <v>0</v>
      </c>
      <c r="I66" s="92" t="s">
        <v>49</v>
      </c>
      <c r="J66" s="92" t="s">
        <v>6</v>
      </c>
      <c r="K66" s="92" t="s">
        <v>6</v>
      </c>
      <c r="L66" s="83">
        <v>71.25</v>
      </c>
      <c r="M66" s="92" t="s">
        <v>6</v>
      </c>
      <c r="N66" s="92" t="s">
        <v>6</v>
      </c>
      <c r="O66" s="92" t="s">
        <v>6</v>
      </c>
      <c r="P66" s="92" t="s">
        <v>11</v>
      </c>
      <c r="Q66" s="92" t="s">
        <v>9</v>
      </c>
      <c r="R66" s="92" t="s">
        <v>6</v>
      </c>
      <c r="S66" s="92" t="s">
        <v>6</v>
      </c>
      <c r="T66" s="90">
        <f t="shared" si="4"/>
        <v>55</v>
      </c>
      <c r="U66" s="32" t="s">
        <v>800</v>
      </c>
    </row>
    <row r="67" spans="1:21" s="34" customFormat="1" ht="30" customHeight="1">
      <c r="A67" s="92">
        <v>44</v>
      </c>
      <c r="B67" s="38" t="s">
        <v>45</v>
      </c>
      <c r="C67" s="38" t="s">
        <v>196</v>
      </c>
      <c r="D67" s="38" t="s">
        <v>197</v>
      </c>
      <c r="E67" s="38" t="s">
        <v>265</v>
      </c>
      <c r="F67" s="162" t="s">
        <v>199</v>
      </c>
      <c r="G67" s="92">
        <v>0</v>
      </c>
      <c r="H67" s="92">
        <v>0</v>
      </c>
      <c r="I67" s="92">
        <v>0</v>
      </c>
      <c r="J67" s="92" t="s">
        <v>6</v>
      </c>
      <c r="K67" s="92" t="s">
        <v>6</v>
      </c>
      <c r="L67" s="83">
        <v>82</v>
      </c>
      <c r="M67" s="92">
        <v>10</v>
      </c>
      <c r="N67" s="92">
        <v>0</v>
      </c>
      <c r="O67" s="92">
        <v>20</v>
      </c>
      <c r="P67" s="92" t="s">
        <v>11</v>
      </c>
      <c r="Q67" s="92" t="s">
        <v>11</v>
      </c>
      <c r="R67" s="92" t="s">
        <v>6</v>
      </c>
      <c r="S67" s="92" t="s">
        <v>6</v>
      </c>
      <c r="T67" s="90">
        <f t="shared" si="4"/>
        <v>50</v>
      </c>
      <c r="U67" s="32" t="s">
        <v>824</v>
      </c>
    </row>
    <row r="68" spans="1:21" s="34" customFormat="1" ht="30" customHeight="1">
      <c r="A68" s="92">
        <v>45</v>
      </c>
      <c r="B68" s="38" t="s">
        <v>20</v>
      </c>
      <c r="C68" s="38" t="s">
        <v>254</v>
      </c>
      <c r="D68" s="38" t="s">
        <v>255</v>
      </c>
      <c r="E68" s="38" t="s">
        <v>157</v>
      </c>
      <c r="F68" s="162" t="s">
        <v>256</v>
      </c>
      <c r="G68" s="92">
        <v>0</v>
      </c>
      <c r="H68" s="92">
        <v>0</v>
      </c>
      <c r="I68" s="92" t="s">
        <v>49</v>
      </c>
      <c r="J68" s="92" t="s">
        <v>6</v>
      </c>
      <c r="K68" s="92" t="s">
        <v>6</v>
      </c>
      <c r="L68" s="83">
        <v>70</v>
      </c>
      <c r="M68" s="92" t="s">
        <v>6</v>
      </c>
      <c r="N68" s="92" t="s">
        <v>6</v>
      </c>
      <c r="O68" s="92" t="s">
        <v>6</v>
      </c>
      <c r="P68" s="92" t="s">
        <v>6</v>
      </c>
      <c r="Q68" s="92" t="s">
        <v>9</v>
      </c>
      <c r="R68" s="92" t="s">
        <v>6</v>
      </c>
      <c r="S68" s="92" t="s">
        <v>6</v>
      </c>
      <c r="T68" s="90">
        <f t="shared" si="4"/>
        <v>45</v>
      </c>
      <c r="U68" s="32" t="s">
        <v>800</v>
      </c>
    </row>
    <row r="69" spans="1:21" s="34" customFormat="1" ht="30" customHeight="1">
      <c r="A69" s="92">
        <v>46</v>
      </c>
      <c r="B69" s="38" t="s">
        <v>73</v>
      </c>
      <c r="C69" s="38" t="s">
        <v>224</v>
      </c>
      <c r="D69" s="38" t="s">
        <v>225</v>
      </c>
      <c r="E69" s="38" t="s">
        <v>157</v>
      </c>
      <c r="F69" s="162" t="s">
        <v>226</v>
      </c>
      <c r="G69" s="92">
        <v>0</v>
      </c>
      <c r="H69" s="92">
        <v>0</v>
      </c>
      <c r="I69" s="92" t="s">
        <v>49</v>
      </c>
      <c r="J69" s="92" t="s">
        <v>6</v>
      </c>
      <c r="K69" s="92" t="s">
        <v>6</v>
      </c>
      <c r="L69" s="83">
        <v>73.5</v>
      </c>
      <c r="M69" s="92" t="s">
        <v>6</v>
      </c>
      <c r="N69" s="92" t="s">
        <v>6</v>
      </c>
      <c r="O69" s="92" t="s">
        <v>6</v>
      </c>
      <c r="P69" s="92" t="s">
        <v>6</v>
      </c>
      <c r="Q69" s="92" t="s">
        <v>6</v>
      </c>
      <c r="R69" s="92" t="s">
        <v>6</v>
      </c>
      <c r="S69" s="92" t="s">
        <v>6</v>
      </c>
      <c r="T69" s="90">
        <f>G69+H69+I69+J69+K69+M69+N69+O69+P69+Q69+R69+S69</f>
        <v>40</v>
      </c>
      <c r="U69" s="32" t="s">
        <v>800</v>
      </c>
    </row>
    <row r="70" spans="1:21" s="34" customFormat="1" ht="30" customHeight="1">
      <c r="A70" s="92">
        <v>47</v>
      </c>
      <c r="B70" s="38" t="s">
        <v>45</v>
      </c>
      <c r="C70" s="38" t="s">
        <v>288</v>
      </c>
      <c r="D70" s="38" t="s">
        <v>289</v>
      </c>
      <c r="E70" s="38" t="s">
        <v>265</v>
      </c>
      <c r="F70" s="162" t="s">
        <v>290</v>
      </c>
      <c r="G70" s="92">
        <v>0</v>
      </c>
      <c r="H70" s="92">
        <v>0</v>
      </c>
      <c r="I70" s="92">
        <v>-25</v>
      </c>
      <c r="J70" s="92" t="s">
        <v>11</v>
      </c>
      <c r="K70" s="92" t="s">
        <v>17</v>
      </c>
      <c r="L70" s="83">
        <v>69</v>
      </c>
      <c r="M70" s="92" t="s">
        <v>6</v>
      </c>
      <c r="N70" s="92" t="s">
        <v>6</v>
      </c>
      <c r="O70" s="92" t="s">
        <v>6</v>
      </c>
      <c r="P70" s="92" t="s">
        <v>6</v>
      </c>
      <c r="Q70" s="92" t="s">
        <v>9</v>
      </c>
      <c r="R70" s="92" t="s">
        <v>6</v>
      </c>
      <c r="S70" s="92" t="s">
        <v>6</v>
      </c>
      <c r="T70" s="90">
        <f t="shared" si="4"/>
        <v>15</v>
      </c>
      <c r="U70" s="32" t="s">
        <v>800</v>
      </c>
    </row>
    <row r="71" spans="1:21" s="34" customFormat="1" ht="30" customHeight="1">
      <c r="A71" s="92">
        <v>48</v>
      </c>
      <c r="B71" s="38" t="s">
        <v>45</v>
      </c>
      <c r="C71" s="38" t="s">
        <v>114</v>
      </c>
      <c r="D71" s="38" t="s">
        <v>115</v>
      </c>
      <c r="E71" s="38" t="s">
        <v>349</v>
      </c>
      <c r="F71" s="162" t="s">
        <v>116</v>
      </c>
      <c r="G71" s="92">
        <v>0</v>
      </c>
      <c r="H71" s="92">
        <v>0</v>
      </c>
      <c r="I71" s="92" t="s">
        <v>6</v>
      </c>
      <c r="J71" s="92" t="s">
        <v>6</v>
      </c>
      <c r="K71" s="92" t="s">
        <v>6</v>
      </c>
      <c r="L71" s="83">
        <v>82</v>
      </c>
      <c r="M71" s="92" t="s">
        <v>11</v>
      </c>
      <c r="N71" s="92" t="s">
        <v>6</v>
      </c>
      <c r="O71" s="92" t="s">
        <v>6</v>
      </c>
      <c r="P71" s="92" t="s">
        <v>6</v>
      </c>
      <c r="Q71" s="92" t="s">
        <v>9</v>
      </c>
      <c r="R71" s="92" t="s">
        <v>6</v>
      </c>
      <c r="S71" s="92" t="s">
        <v>6</v>
      </c>
      <c r="T71" s="90">
        <f>G71+H71+I71+J71+K71+M71+N71+O71+P71+Q71+R71+S71</f>
        <v>15</v>
      </c>
      <c r="U71" s="32" t="s">
        <v>824</v>
      </c>
    </row>
    <row r="72" spans="1:21" s="34" customFormat="1" ht="30" customHeight="1">
      <c r="A72" s="92">
        <v>49</v>
      </c>
      <c r="B72" s="38" t="s">
        <v>20</v>
      </c>
      <c r="C72" s="38" t="s">
        <v>18</v>
      </c>
      <c r="D72" s="38" t="s">
        <v>19</v>
      </c>
      <c r="E72" s="38" t="s">
        <v>157</v>
      </c>
      <c r="F72" s="162" t="s">
        <v>22</v>
      </c>
      <c r="G72" s="92">
        <v>0</v>
      </c>
      <c r="H72" s="92">
        <v>0</v>
      </c>
      <c r="I72" s="92" t="s">
        <v>6</v>
      </c>
      <c r="J72" s="93">
        <v>0</v>
      </c>
      <c r="K72" s="92" t="s">
        <v>6</v>
      </c>
      <c r="L72" s="83">
        <v>76.25</v>
      </c>
      <c r="M72" s="92" t="s">
        <v>9</v>
      </c>
      <c r="N72" s="92" t="s">
        <v>6</v>
      </c>
      <c r="O72" s="92" t="s">
        <v>6</v>
      </c>
      <c r="P72" s="92" t="s">
        <v>6</v>
      </c>
      <c r="Q72" s="92" t="s">
        <v>9</v>
      </c>
      <c r="R72" s="92" t="s">
        <v>6</v>
      </c>
      <c r="S72" s="92" t="s">
        <v>6</v>
      </c>
      <c r="T72" s="90">
        <f>G72+H72+I72+J72+K72+M72+N72+O72+P72+Q72+R72+S72</f>
        <v>10</v>
      </c>
      <c r="U72" s="32" t="s">
        <v>824</v>
      </c>
    </row>
    <row r="76" spans="1:21" ht="30" customHeight="1">
      <c r="A76" s="85"/>
      <c r="B76" s="3"/>
      <c r="C76" s="3"/>
      <c r="D76" s="3"/>
      <c r="E76" s="3"/>
      <c r="F76" s="163"/>
      <c r="G76" s="85"/>
      <c r="H76" s="85"/>
      <c r="K76" s="85"/>
      <c r="L76" s="85"/>
      <c r="M76" s="85"/>
      <c r="N76" s="85"/>
      <c r="O76" s="85"/>
      <c r="P76" s="85"/>
      <c r="Q76" s="85"/>
      <c r="R76" s="85"/>
      <c r="S76" s="85"/>
      <c r="T76" s="91"/>
      <c r="U76" s="22"/>
    </row>
    <row r="77" spans="1:21" ht="30" customHeight="1">
      <c r="A77" s="85"/>
      <c r="B77" s="3"/>
      <c r="C77" s="3"/>
      <c r="D77" s="3"/>
      <c r="E77" s="3"/>
      <c r="F77" s="163"/>
      <c r="G77" s="85"/>
      <c r="H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91"/>
      <c r="U77" s="22"/>
    </row>
    <row r="78" spans="1:21" ht="30" customHeight="1">
      <c r="A78" s="85"/>
      <c r="B78" s="3"/>
      <c r="C78" s="3"/>
      <c r="D78" s="3"/>
      <c r="E78" s="3"/>
      <c r="F78" s="163"/>
      <c r="G78" s="85"/>
      <c r="H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91"/>
      <c r="U78" s="22"/>
    </row>
    <row r="79" spans="1:21" ht="30" customHeight="1">
      <c r="A79" s="85"/>
      <c r="B79" s="3"/>
      <c r="C79" s="3"/>
      <c r="D79" s="3"/>
      <c r="E79" s="3"/>
      <c r="F79" s="163"/>
      <c r="G79" s="85"/>
      <c r="H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91"/>
      <c r="U79" s="22"/>
    </row>
    <row r="80" spans="1:21" ht="30" customHeight="1">
      <c r="A80" s="85"/>
      <c r="B80" s="3"/>
      <c r="C80" s="3"/>
      <c r="D80" s="3"/>
      <c r="E80" s="3"/>
      <c r="F80" s="163"/>
      <c r="G80" s="85"/>
      <c r="H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91"/>
      <c r="U80" s="22"/>
    </row>
    <row r="81" spans="1:21" ht="30" customHeight="1">
      <c r="A81" s="85"/>
      <c r="B81" s="3"/>
      <c r="C81" s="3"/>
      <c r="D81" s="3"/>
      <c r="E81" s="3"/>
      <c r="F81" s="163"/>
      <c r="G81" s="85"/>
      <c r="H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91"/>
      <c r="U81" s="22"/>
    </row>
    <row r="82" spans="1:21" ht="30" customHeight="1">
      <c r="A82" s="85"/>
      <c r="B82" s="3"/>
      <c r="C82" s="3"/>
      <c r="D82" s="3"/>
      <c r="E82" s="3"/>
      <c r="F82" s="163"/>
      <c r="G82" s="85"/>
      <c r="H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91"/>
      <c r="U82" s="22"/>
    </row>
    <row r="83" spans="1:21" ht="30" customHeight="1">
      <c r="A83" s="85"/>
      <c r="B83" s="3"/>
      <c r="C83" s="3"/>
      <c r="D83" s="3"/>
      <c r="E83" s="3"/>
      <c r="F83" s="163"/>
      <c r="G83" s="85"/>
      <c r="H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91"/>
      <c r="U83" s="22"/>
    </row>
    <row r="84" spans="1:21" ht="30" customHeight="1">
      <c r="A84" s="85"/>
      <c r="B84" s="3"/>
      <c r="C84" s="3"/>
      <c r="D84" s="3"/>
      <c r="E84" s="3"/>
      <c r="F84" s="163"/>
      <c r="G84" s="85"/>
      <c r="H84" s="85"/>
      <c r="J84" s="85"/>
      <c r="K84" s="85"/>
      <c r="L84" s="85"/>
      <c r="M84" s="85"/>
      <c r="N84" s="85"/>
      <c r="O84" s="85"/>
      <c r="P84" s="85"/>
      <c r="R84" s="85"/>
      <c r="S84" s="85"/>
      <c r="T84" s="91"/>
      <c r="U84" s="22"/>
    </row>
    <row r="85" spans="1:21" ht="30" customHeight="1">
      <c r="A85" s="85"/>
      <c r="B85" s="3"/>
      <c r="C85" s="3"/>
      <c r="D85" s="3"/>
      <c r="E85" s="3"/>
      <c r="F85" s="163"/>
      <c r="G85" s="85"/>
      <c r="H85" s="85"/>
      <c r="J85" s="85"/>
      <c r="K85" s="85"/>
      <c r="L85" s="85"/>
      <c r="M85" s="85"/>
      <c r="N85" s="85"/>
      <c r="O85" s="85"/>
      <c r="P85" s="85"/>
      <c r="R85" s="85"/>
      <c r="S85" s="85"/>
      <c r="T85" s="91"/>
      <c r="U85" s="22"/>
    </row>
    <row r="86" spans="1:21" ht="30" customHeight="1">
      <c r="A86" s="85"/>
      <c r="B86" s="3"/>
      <c r="C86" s="3"/>
      <c r="D86" s="3"/>
      <c r="E86" s="3"/>
      <c r="F86" s="163"/>
      <c r="G86" s="85"/>
      <c r="H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91"/>
      <c r="U86" s="22"/>
    </row>
    <row r="87" spans="1:21" ht="30" customHeight="1">
      <c r="A87" s="85"/>
      <c r="B87" s="3"/>
      <c r="C87" s="3"/>
      <c r="D87" s="3"/>
      <c r="E87" s="3"/>
      <c r="F87" s="163"/>
      <c r="G87" s="85"/>
      <c r="H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91"/>
      <c r="U87" s="22"/>
    </row>
    <row r="88" spans="1:21" ht="30" customHeight="1">
      <c r="A88" s="85"/>
      <c r="B88" s="3"/>
      <c r="C88" s="3"/>
      <c r="D88" s="3"/>
      <c r="E88" s="3"/>
      <c r="F88" s="163"/>
      <c r="G88" s="85"/>
      <c r="H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U88" s="22"/>
    </row>
    <row r="89" spans="1:21" ht="30" customHeight="1">
      <c r="A89" s="85"/>
      <c r="B89" s="3"/>
      <c r="C89" s="3"/>
      <c r="D89" s="3"/>
      <c r="E89" s="3"/>
      <c r="F89" s="163"/>
      <c r="G89" s="85"/>
      <c r="H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U89" s="22"/>
    </row>
    <row r="90" spans="1:21" ht="30" customHeight="1">
      <c r="A90" s="85"/>
      <c r="B90" s="3"/>
      <c r="C90" s="3"/>
      <c r="D90" s="3"/>
      <c r="E90" s="3"/>
      <c r="F90" s="163"/>
      <c r="G90" s="85"/>
      <c r="H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91"/>
      <c r="U90" s="22"/>
    </row>
    <row r="91" spans="1:21" ht="30" customHeight="1">
      <c r="A91" s="85"/>
      <c r="B91" s="3"/>
      <c r="C91" s="3"/>
      <c r="D91" s="3"/>
      <c r="E91" s="3"/>
      <c r="F91" s="163"/>
      <c r="G91" s="85"/>
      <c r="H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91"/>
      <c r="U91" s="22"/>
    </row>
    <row r="92" spans="1:21" ht="30" customHeight="1">
      <c r="A92" s="85"/>
      <c r="B92" s="3"/>
      <c r="C92" s="3"/>
      <c r="D92" s="3"/>
      <c r="E92" s="3"/>
      <c r="F92" s="163"/>
      <c r="G92" s="85"/>
      <c r="H92" s="85"/>
      <c r="J92" s="85"/>
      <c r="K92" s="85"/>
      <c r="L92" s="85"/>
      <c r="M92" s="85"/>
      <c r="N92" s="85"/>
      <c r="O92" s="85"/>
      <c r="P92" s="85"/>
      <c r="R92" s="85"/>
      <c r="S92" s="85"/>
      <c r="T92" s="91"/>
      <c r="U92" s="22"/>
    </row>
    <row r="93" spans="1:21" ht="30" customHeight="1">
      <c r="A93" s="85"/>
      <c r="B93" s="3"/>
      <c r="C93" s="3"/>
      <c r="D93" s="3"/>
      <c r="E93" s="3"/>
      <c r="F93" s="163"/>
      <c r="G93" s="85"/>
      <c r="H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U93" s="22"/>
    </row>
    <row r="94" spans="1:21" ht="30" customHeight="1">
      <c r="A94" s="85"/>
      <c r="B94" s="3"/>
      <c r="C94" s="3"/>
      <c r="D94" s="3"/>
      <c r="E94" s="3"/>
      <c r="F94" s="163"/>
      <c r="G94" s="85"/>
      <c r="H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91"/>
      <c r="U94" s="22"/>
    </row>
    <row r="95" spans="1:21" ht="30" customHeight="1">
      <c r="A95" s="85"/>
      <c r="B95" s="3"/>
      <c r="C95" s="3"/>
      <c r="D95" s="3"/>
      <c r="E95" s="3"/>
      <c r="F95" s="163"/>
      <c r="G95" s="85"/>
      <c r="H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91"/>
      <c r="U95" s="22"/>
    </row>
    <row r="96" spans="1:21" ht="30" customHeight="1">
      <c r="A96" s="85"/>
      <c r="B96" s="3"/>
      <c r="C96" s="3"/>
      <c r="D96" s="3"/>
      <c r="E96" s="3"/>
      <c r="F96" s="163"/>
      <c r="G96" s="85"/>
      <c r="H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91"/>
      <c r="U96" s="22"/>
    </row>
    <row r="97" spans="1:21" ht="30" customHeight="1">
      <c r="A97" s="85"/>
      <c r="B97" s="3"/>
      <c r="C97" s="3"/>
      <c r="D97" s="3"/>
      <c r="E97" s="3"/>
      <c r="F97" s="163"/>
      <c r="G97" s="85"/>
      <c r="H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91"/>
      <c r="U97" s="22"/>
    </row>
    <row r="98" spans="1:21" ht="30" customHeight="1">
      <c r="A98" s="85"/>
      <c r="B98" s="3"/>
      <c r="C98" s="3"/>
      <c r="D98" s="3"/>
      <c r="E98" s="3"/>
      <c r="F98" s="163"/>
      <c r="G98" s="85"/>
      <c r="H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91"/>
      <c r="U98" s="22"/>
    </row>
    <row r="99" spans="1:21" ht="30" customHeight="1">
      <c r="A99" s="85"/>
      <c r="B99" s="3"/>
      <c r="C99" s="3"/>
      <c r="D99" s="3"/>
      <c r="E99" s="3"/>
      <c r="F99" s="163"/>
      <c r="G99" s="85"/>
      <c r="H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91"/>
      <c r="U99" s="22"/>
    </row>
    <row r="100" spans="1:21" ht="30" customHeight="1">
      <c r="A100" s="85"/>
      <c r="B100" s="3"/>
      <c r="C100" s="3"/>
      <c r="D100" s="3"/>
      <c r="E100" s="3"/>
      <c r="F100" s="163"/>
      <c r="G100" s="85"/>
      <c r="H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91"/>
      <c r="U100" s="22"/>
    </row>
    <row r="101" spans="1:21" ht="30" customHeight="1">
      <c r="A101" s="85"/>
      <c r="B101" s="3"/>
      <c r="C101" s="3"/>
      <c r="D101" s="3"/>
      <c r="E101" s="3"/>
      <c r="F101" s="163"/>
      <c r="G101" s="85"/>
      <c r="H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91"/>
      <c r="U101" s="22"/>
    </row>
    <row r="102" spans="1:21" ht="30" customHeight="1">
      <c r="A102" s="85"/>
      <c r="B102" s="3"/>
      <c r="C102" s="3"/>
      <c r="D102" s="3"/>
      <c r="E102" s="3"/>
      <c r="F102" s="163"/>
      <c r="G102" s="85"/>
      <c r="H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91"/>
      <c r="U102" s="22"/>
    </row>
    <row r="103" spans="1:21" ht="30" customHeight="1">
      <c r="A103" s="85"/>
      <c r="B103" s="3"/>
      <c r="C103" s="3"/>
      <c r="D103" s="3"/>
      <c r="E103" s="3"/>
      <c r="F103" s="163"/>
      <c r="G103" s="85"/>
      <c r="H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91"/>
      <c r="U103" s="22"/>
    </row>
    <row r="104" spans="1:21" ht="30" customHeight="1">
      <c r="A104" s="85"/>
      <c r="B104" s="3"/>
      <c r="C104" s="3"/>
      <c r="D104" s="3"/>
      <c r="E104" s="3"/>
      <c r="F104" s="163"/>
      <c r="G104" s="85"/>
      <c r="H104" s="85"/>
      <c r="J104" s="85"/>
      <c r="K104" s="85"/>
      <c r="L104" s="85"/>
      <c r="M104" s="85"/>
      <c r="N104" s="85"/>
      <c r="O104" s="85"/>
      <c r="P104" s="85"/>
      <c r="R104" s="85"/>
      <c r="S104" s="85"/>
      <c r="T104" s="91"/>
      <c r="U104" s="22"/>
    </row>
    <row r="105" spans="1:21" ht="30" customHeight="1">
      <c r="A105" s="85"/>
      <c r="B105" s="3"/>
      <c r="C105" s="3"/>
      <c r="D105" s="3"/>
      <c r="E105" s="3"/>
      <c r="F105" s="163"/>
      <c r="G105" s="85"/>
      <c r="H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91"/>
      <c r="U105" s="22"/>
    </row>
    <row r="106" spans="1:21" ht="30" customHeight="1">
      <c r="A106" s="85"/>
      <c r="B106" s="3"/>
      <c r="C106" s="3"/>
      <c r="D106" s="3"/>
      <c r="E106" s="3"/>
      <c r="F106" s="163"/>
      <c r="G106" s="85"/>
      <c r="H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91"/>
      <c r="U106" s="22"/>
    </row>
    <row r="107" spans="1:21" ht="30" customHeight="1">
      <c r="A107" s="85"/>
      <c r="B107" s="3"/>
      <c r="C107" s="3"/>
      <c r="D107" s="3"/>
      <c r="E107" s="3"/>
      <c r="F107" s="163"/>
      <c r="G107" s="85"/>
      <c r="H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91"/>
      <c r="U107" s="22"/>
    </row>
    <row r="108" spans="1:21" ht="30" customHeight="1">
      <c r="A108" s="85"/>
      <c r="B108" s="3"/>
      <c r="C108" s="3"/>
      <c r="D108" s="3"/>
      <c r="E108" s="3"/>
      <c r="F108" s="163"/>
      <c r="G108" s="85"/>
      <c r="H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91"/>
      <c r="U108" s="22"/>
    </row>
    <row r="109" spans="1:21" ht="30" customHeight="1">
      <c r="A109" s="85"/>
      <c r="B109" s="3"/>
      <c r="C109" s="3"/>
      <c r="D109" s="3"/>
      <c r="E109" s="3"/>
      <c r="F109" s="163"/>
      <c r="G109" s="85"/>
      <c r="H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91"/>
      <c r="U109" s="22"/>
    </row>
    <row r="110" spans="1:21" ht="30" customHeight="1">
      <c r="A110" s="85"/>
      <c r="B110" s="3"/>
      <c r="C110" s="3"/>
      <c r="D110" s="3"/>
      <c r="E110" s="3"/>
      <c r="F110" s="163"/>
      <c r="G110" s="85"/>
      <c r="H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U110" s="22"/>
    </row>
    <row r="111" spans="1:21" ht="30" customHeight="1">
      <c r="A111" s="85"/>
      <c r="B111" s="3"/>
      <c r="C111" s="3"/>
      <c r="D111" s="3"/>
      <c r="E111" s="3"/>
      <c r="F111" s="163"/>
      <c r="G111" s="85"/>
      <c r="H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91"/>
      <c r="U111" s="22"/>
    </row>
    <row r="112" spans="1:21" ht="30" customHeight="1">
      <c r="A112" s="85"/>
      <c r="B112" s="3"/>
      <c r="C112" s="3"/>
      <c r="D112" s="3"/>
      <c r="E112" s="3"/>
      <c r="F112" s="163"/>
      <c r="G112" s="85"/>
      <c r="H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91"/>
      <c r="U112" s="22"/>
    </row>
    <row r="113" spans="1:21" ht="30" customHeight="1">
      <c r="A113" s="85"/>
      <c r="B113" s="3"/>
      <c r="C113" s="3"/>
      <c r="D113" s="3"/>
      <c r="E113" s="3"/>
      <c r="F113" s="163"/>
      <c r="G113" s="85"/>
      <c r="H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91"/>
      <c r="U113" s="22"/>
    </row>
    <row r="114" spans="1:21" ht="30" customHeight="1">
      <c r="A114" s="85"/>
      <c r="B114" s="3"/>
      <c r="C114" s="3"/>
      <c r="D114" s="3"/>
      <c r="E114" s="3"/>
      <c r="F114" s="163"/>
      <c r="G114" s="85"/>
      <c r="H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91"/>
      <c r="U114" s="22"/>
    </row>
    <row r="115" spans="1:21" ht="30" customHeight="1">
      <c r="A115" s="85"/>
      <c r="B115" s="3"/>
      <c r="C115" s="3"/>
      <c r="D115" s="3"/>
      <c r="E115" s="3"/>
      <c r="F115" s="163"/>
      <c r="G115" s="85"/>
      <c r="H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91"/>
      <c r="U115" s="22"/>
    </row>
    <row r="116" spans="1:21" ht="30" customHeight="1">
      <c r="A116" s="85"/>
      <c r="B116" s="3"/>
      <c r="C116" s="3"/>
      <c r="D116" s="3"/>
      <c r="E116" s="3"/>
      <c r="F116" s="163"/>
      <c r="G116" s="85"/>
      <c r="H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91"/>
      <c r="U116" s="22"/>
    </row>
    <row r="117" spans="1:21" ht="30" customHeight="1">
      <c r="A117" s="85"/>
      <c r="B117" s="3"/>
      <c r="C117" s="3"/>
      <c r="D117" s="3"/>
      <c r="E117" s="3"/>
      <c r="F117" s="163"/>
      <c r="G117" s="85"/>
      <c r="H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91"/>
      <c r="U117" s="22"/>
    </row>
    <row r="118" spans="1:21" ht="30" customHeight="1">
      <c r="A118" s="85"/>
      <c r="B118" s="3"/>
      <c r="C118" s="3"/>
      <c r="D118" s="3"/>
      <c r="E118" s="3"/>
      <c r="F118" s="163"/>
      <c r="G118" s="85"/>
      <c r="H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91"/>
      <c r="U118" s="22"/>
    </row>
    <row r="119" spans="1:21" ht="30" customHeight="1">
      <c r="A119" s="85"/>
      <c r="B119" s="3"/>
      <c r="C119" s="3"/>
      <c r="D119" s="3"/>
      <c r="E119" s="3"/>
      <c r="F119" s="163"/>
      <c r="G119" s="85"/>
      <c r="H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91"/>
      <c r="U119" s="22"/>
    </row>
    <row r="120" spans="1:21" ht="30" customHeight="1">
      <c r="A120" s="85"/>
      <c r="B120" s="3"/>
      <c r="C120" s="3"/>
      <c r="D120" s="3"/>
      <c r="E120" s="3"/>
      <c r="F120" s="163"/>
      <c r="G120" s="85"/>
      <c r="H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91"/>
      <c r="U120" s="22"/>
    </row>
    <row r="121" spans="1:21" ht="30" customHeight="1">
      <c r="A121" s="85"/>
      <c r="B121" s="3"/>
      <c r="C121" s="3"/>
      <c r="D121" s="3"/>
      <c r="E121" s="3"/>
      <c r="F121" s="163"/>
      <c r="G121" s="85"/>
      <c r="H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91"/>
      <c r="U121" s="22"/>
    </row>
    <row r="122" spans="1:21" ht="30" customHeight="1">
      <c r="A122" s="85"/>
      <c r="B122" s="3"/>
      <c r="C122" s="3"/>
      <c r="D122" s="3"/>
      <c r="E122" s="3"/>
      <c r="F122" s="163"/>
      <c r="G122" s="85"/>
      <c r="H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91"/>
      <c r="U122" s="22"/>
    </row>
    <row r="123" spans="1:21" ht="30" customHeight="1">
      <c r="A123" s="85"/>
      <c r="B123" s="3"/>
      <c r="C123" s="3"/>
      <c r="D123" s="3"/>
      <c r="E123" s="3"/>
      <c r="F123" s="163"/>
      <c r="G123" s="85"/>
      <c r="H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91"/>
      <c r="U123" s="22"/>
    </row>
    <row r="124" spans="1:21" ht="30" customHeight="1">
      <c r="A124" s="85"/>
      <c r="B124" s="3"/>
      <c r="C124" s="3"/>
      <c r="D124" s="3"/>
      <c r="E124" s="3"/>
      <c r="F124" s="163"/>
      <c r="G124" s="85"/>
      <c r="H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91"/>
      <c r="U124" s="22"/>
    </row>
    <row r="125" spans="1:21" ht="30" customHeight="1">
      <c r="A125" s="85"/>
      <c r="B125" s="3"/>
      <c r="C125" s="3"/>
      <c r="D125" s="3"/>
      <c r="E125" s="3"/>
      <c r="F125" s="163"/>
      <c r="G125" s="85"/>
      <c r="H125" s="85"/>
      <c r="J125" s="85"/>
      <c r="K125" s="85"/>
      <c r="L125" s="85"/>
      <c r="M125" s="85"/>
      <c r="N125" s="85"/>
      <c r="O125" s="85"/>
      <c r="P125" s="85"/>
      <c r="R125" s="85"/>
      <c r="S125" s="85"/>
      <c r="T125" s="91"/>
      <c r="U125" s="22"/>
    </row>
    <row r="126" spans="1:21" ht="30" customHeight="1">
      <c r="A126" s="85"/>
      <c r="B126" s="3"/>
      <c r="C126" s="3"/>
      <c r="D126" s="3"/>
      <c r="E126" s="3"/>
      <c r="F126" s="163"/>
      <c r="G126" s="85"/>
      <c r="H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91"/>
      <c r="U126" s="22"/>
    </row>
    <row r="127" spans="1:21" ht="30" customHeight="1">
      <c r="A127" s="85"/>
      <c r="B127" s="3"/>
      <c r="C127" s="3"/>
      <c r="D127" s="3"/>
      <c r="E127" s="3"/>
      <c r="F127" s="163"/>
      <c r="G127" s="85"/>
      <c r="H127" s="85"/>
      <c r="K127" s="85"/>
      <c r="L127" s="85"/>
      <c r="M127" s="85"/>
      <c r="N127" s="85"/>
      <c r="O127" s="85"/>
      <c r="P127" s="85"/>
      <c r="Q127" s="85"/>
      <c r="R127" s="85"/>
      <c r="S127" s="85"/>
      <c r="T127" s="91"/>
      <c r="U127" s="22"/>
    </row>
    <row r="128" spans="1:21" ht="30" customHeight="1">
      <c r="A128" s="85"/>
      <c r="B128" s="3"/>
      <c r="C128" s="3"/>
      <c r="D128" s="3"/>
      <c r="E128" s="3"/>
      <c r="F128" s="163"/>
      <c r="G128" s="85"/>
      <c r="H128" s="85"/>
      <c r="K128" s="85"/>
      <c r="L128" s="85"/>
      <c r="M128" s="85"/>
      <c r="N128" s="85"/>
      <c r="O128" s="85"/>
      <c r="P128" s="85"/>
      <c r="Q128" s="85"/>
      <c r="R128" s="85"/>
      <c r="S128" s="85"/>
      <c r="T128" s="91"/>
      <c r="U128" s="22"/>
    </row>
    <row r="129" spans="1:21" ht="30" customHeight="1">
      <c r="A129" s="85"/>
      <c r="B129" s="3"/>
      <c r="C129" s="3"/>
      <c r="D129" s="3"/>
      <c r="E129" s="3"/>
      <c r="F129" s="163"/>
      <c r="G129" s="85"/>
      <c r="H129" s="85"/>
      <c r="K129" s="85"/>
      <c r="L129" s="85"/>
      <c r="M129" s="85"/>
      <c r="N129" s="85"/>
      <c r="O129" s="85"/>
      <c r="P129" s="85"/>
      <c r="Q129" s="85"/>
      <c r="R129" s="85"/>
      <c r="S129" s="85"/>
      <c r="T129" s="91"/>
      <c r="U129" s="22"/>
    </row>
    <row r="130" spans="1:21" ht="30" customHeight="1">
      <c r="A130" s="85"/>
      <c r="B130" s="3"/>
      <c r="C130" s="3"/>
      <c r="D130" s="3"/>
      <c r="E130" s="3"/>
      <c r="F130" s="163"/>
      <c r="G130" s="85"/>
      <c r="H130" s="85"/>
      <c r="K130" s="85"/>
      <c r="L130" s="85"/>
      <c r="M130" s="85"/>
      <c r="N130" s="85"/>
      <c r="O130" s="85"/>
      <c r="P130" s="85"/>
      <c r="Q130" s="85"/>
      <c r="R130" s="85"/>
      <c r="S130" s="85"/>
      <c r="T130" s="91"/>
      <c r="U130" s="22"/>
    </row>
    <row r="131" spans="1:21" ht="30" customHeight="1">
      <c r="A131" s="85"/>
      <c r="B131" s="3"/>
      <c r="C131" s="3"/>
      <c r="D131" s="3"/>
      <c r="E131" s="3"/>
      <c r="F131" s="163"/>
      <c r="G131" s="85"/>
      <c r="H131" s="85"/>
      <c r="K131" s="85"/>
      <c r="L131" s="85"/>
      <c r="M131" s="85"/>
      <c r="N131" s="85"/>
      <c r="O131" s="85"/>
      <c r="P131" s="85"/>
      <c r="Q131" s="85"/>
      <c r="R131" s="85"/>
      <c r="S131" s="85"/>
      <c r="T131" s="91"/>
      <c r="U131" s="22"/>
    </row>
    <row r="132" spans="1:21" ht="30" customHeight="1">
      <c r="A132" s="85"/>
      <c r="B132" s="3"/>
      <c r="C132" s="3"/>
      <c r="D132" s="3"/>
      <c r="E132" s="3"/>
      <c r="F132" s="163"/>
      <c r="G132" s="85"/>
      <c r="H132" s="85"/>
      <c r="K132" s="85"/>
      <c r="L132" s="85"/>
      <c r="M132" s="85"/>
      <c r="N132" s="85"/>
      <c r="O132" s="85"/>
      <c r="P132" s="85"/>
      <c r="Q132" s="85"/>
      <c r="R132" s="85"/>
      <c r="S132" s="85"/>
      <c r="T132" s="91"/>
      <c r="U132" s="22"/>
    </row>
    <row r="133" spans="1:21" ht="30" customHeight="1">
      <c r="A133" s="85"/>
      <c r="B133" s="3"/>
      <c r="C133" s="3"/>
      <c r="D133" s="3"/>
      <c r="E133" s="3"/>
      <c r="F133" s="163"/>
      <c r="G133" s="85"/>
      <c r="H133" s="85"/>
      <c r="K133" s="85"/>
      <c r="L133" s="85"/>
      <c r="M133" s="85"/>
      <c r="N133" s="85"/>
      <c r="O133" s="85"/>
      <c r="P133" s="85"/>
      <c r="Q133" s="85"/>
      <c r="R133" s="85"/>
      <c r="S133" s="85"/>
      <c r="T133" s="91"/>
      <c r="U133" s="22"/>
    </row>
    <row r="134" spans="1:21" ht="30" customHeight="1">
      <c r="A134" s="85"/>
      <c r="B134" s="3"/>
      <c r="C134" s="3"/>
      <c r="D134" s="3"/>
      <c r="E134" s="3"/>
      <c r="F134" s="163"/>
      <c r="G134" s="85"/>
      <c r="H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91"/>
      <c r="U134" s="22"/>
    </row>
    <row r="135" spans="1:21" ht="30" customHeight="1">
      <c r="A135" s="85"/>
      <c r="B135" s="3"/>
      <c r="C135" s="3"/>
      <c r="D135" s="3"/>
      <c r="E135" s="3"/>
      <c r="F135" s="163"/>
      <c r="G135" s="85"/>
      <c r="H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91"/>
      <c r="U135" s="22"/>
    </row>
    <row r="136" spans="1:21" ht="30" customHeight="1">
      <c r="A136" s="85"/>
      <c r="B136" s="3"/>
      <c r="C136" s="3"/>
      <c r="D136" s="3"/>
      <c r="E136" s="3"/>
      <c r="F136" s="163"/>
      <c r="G136" s="85"/>
      <c r="H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91"/>
      <c r="U136" s="22"/>
    </row>
    <row r="137" spans="1:21" ht="30" customHeight="1">
      <c r="A137" s="85"/>
      <c r="B137" s="3"/>
      <c r="C137" s="3"/>
      <c r="D137" s="3"/>
      <c r="E137" s="3"/>
      <c r="F137" s="163"/>
      <c r="G137" s="85"/>
      <c r="H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91"/>
      <c r="U137" s="22"/>
    </row>
    <row r="138" spans="1:21" ht="30" customHeight="1">
      <c r="A138" s="85"/>
      <c r="B138" s="3"/>
      <c r="C138" s="3"/>
      <c r="D138" s="3"/>
      <c r="E138" s="3"/>
      <c r="F138" s="163"/>
      <c r="G138" s="85"/>
      <c r="H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91"/>
      <c r="U138" s="22"/>
    </row>
    <row r="139" spans="1:21" ht="30" customHeight="1">
      <c r="A139" s="85"/>
      <c r="B139" s="3"/>
      <c r="C139" s="3"/>
      <c r="D139" s="3"/>
      <c r="E139" s="3"/>
      <c r="F139" s="163"/>
      <c r="G139" s="85"/>
      <c r="H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91"/>
      <c r="U139" s="22"/>
    </row>
    <row r="140" spans="1:21" ht="30" customHeight="1">
      <c r="A140" s="85"/>
      <c r="B140" s="3"/>
      <c r="C140" s="3"/>
      <c r="D140" s="3"/>
      <c r="E140" s="3"/>
      <c r="F140" s="163"/>
      <c r="G140" s="85"/>
      <c r="H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U140" s="22"/>
    </row>
    <row r="141" spans="1:21" ht="30" customHeight="1">
      <c r="A141" s="85"/>
      <c r="B141" s="3"/>
      <c r="C141" s="3"/>
      <c r="D141" s="3"/>
      <c r="E141" s="3"/>
      <c r="F141" s="163"/>
      <c r="G141" s="85"/>
      <c r="H141" s="85"/>
      <c r="J141" s="85"/>
      <c r="K141" s="85"/>
      <c r="L141" s="85"/>
      <c r="M141" s="85"/>
      <c r="N141" s="85"/>
      <c r="O141" s="85"/>
      <c r="P141" s="85"/>
      <c r="R141" s="85"/>
      <c r="S141" s="85"/>
      <c r="T141" s="91"/>
      <c r="U141" s="22"/>
    </row>
    <row r="142" spans="1:21" ht="30" customHeight="1">
      <c r="A142" s="85"/>
      <c r="B142" s="3"/>
      <c r="C142" s="3"/>
      <c r="D142" s="3"/>
      <c r="E142" s="3"/>
      <c r="F142" s="163"/>
      <c r="G142" s="85"/>
      <c r="H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91"/>
      <c r="U142" s="22"/>
    </row>
    <row r="143" spans="1:21" ht="30" customHeight="1">
      <c r="A143" s="85"/>
      <c r="B143" s="3"/>
      <c r="C143" s="3"/>
      <c r="D143" s="3"/>
      <c r="E143" s="3"/>
      <c r="F143" s="163"/>
      <c r="G143" s="85"/>
      <c r="H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91"/>
      <c r="U143" s="22"/>
    </row>
    <row r="144" spans="1:21" ht="30" customHeight="1">
      <c r="A144" s="85"/>
      <c r="B144" s="3"/>
      <c r="C144" s="3"/>
      <c r="D144" s="3"/>
      <c r="E144" s="3"/>
      <c r="F144" s="163"/>
      <c r="G144" s="85"/>
      <c r="H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91"/>
      <c r="U144" s="22"/>
    </row>
    <row r="145" spans="1:21" ht="30" customHeight="1">
      <c r="A145" s="85"/>
      <c r="B145" s="3"/>
      <c r="C145" s="3"/>
      <c r="D145" s="3"/>
      <c r="E145" s="3"/>
      <c r="F145" s="163"/>
      <c r="G145" s="85"/>
      <c r="H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91"/>
      <c r="U145" s="22"/>
    </row>
    <row r="146" spans="1:21" ht="30" customHeight="1">
      <c r="A146" s="85"/>
      <c r="B146" s="3"/>
      <c r="C146" s="3"/>
      <c r="D146" s="3"/>
      <c r="E146" s="3"/>
      <c r="F146" s="163"/>
      <c r="G146" s="85"/>
      <c r="H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91"/>
      <c r="U146" s="22"/>
    </row>
    <row r="147" spans="1:21" ht="30" customHeight="1">
      <c r="A147" s="85"/>
      <c r="B147" s="3"/>
      <c r="C147" s="3"/>
      <c r="D147" s="3"/>
      <c r="E147" s="3"/>
      <c r="F147" s="163"/>
      <c r="G147" s="85"/>
      <c r="H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91"/>
      <c r="U147" s="22"/>
    </row>
    <row r="148" spans="1:21" ht="30" customHeight="1">
      <c r="A148" s="85"/>
      <c r="B148" s="3"/>
      <c r="C148" s="3"/>
      <c r="D148" s="3"/>
      <c r="E148" s="3"/>
      <c r="F148" s="163"/>
      <c r="G148" s="85"/>
      <c r="H148" s="85"/>
      <c r="J148" s="85"/>
      <c r="K148" s="85"/>
      <c r="L148" s="85"/>
      <c r="M148" s="85"/>
      <c r="N148" s="85"/>
      <c r="O148" s="85"/>
      <c r="P148" s="85"/>
      <c r="R148" s="85"/>
      <c r="S148" s="85"/>
      <c r="T148" s="91"/>
      <c r="U148" s="22"/>
    </row>
    <row r="149" spans="1:21" ht="30" customHeight="1">
      <c r="A149" s="85"/>
      <c r="B149" s="3"/>
      <c r="C149" s="3"/>
      <c r="D149" s="3"/>
      <c r="E149" s="3"/>
      <c r="F149" s="163"/>
      <c r="G149" s="85"/>
      <c r="H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91"/>
      <c r="U149" s="22"/>
    </row>
    <row r="150" spans="1:21" ht="30" customHeight="1">
      <c r="A150" s="85"/>
      <c r="B150" s="3"/>
      <c r="C150" s="3"/>
      <c r="D150" s="3"/>
      <c r="E150" s="3"/>
      <c r="F150" s="163"/>
      <c r="G150" s="85"/>
      <c r="H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91"/>
      <c r="U150" s="22"/>
    </row>
    <row r="151" spans="1:21" ht="30" customHeight="1">
      <c r="A151" s="85"/>
      <c r="B151" s="3"/>
      <c r="C151" s="3"/>
      <c r="D151" s="3"/>
      <c r="E151" s="3"/>
      <c r="F151" s="163"/>
      <c r="G151" s="85"/>
      <c r="H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91"/>
      <c r="U151" s="22"/>
    </row>
  </sheetData>
  <sheetProtection/>
  <autoFilter ref="A2:U151">
    <sortState ref="A3:U151">
      <sortCondition descending="1" sortBy="value" ref="T3:T151"/>
    </sortState>
  </autoFilter>
  <mergeCells count="2">
    <mergeCell ref="A23:D23"/>
    <mergeCell ref="A1:D1"/>
  </mergeCells>
  <printOptions/>
  <pageMargins left="0.7" right="0.7" top="0.75" bottom="0.75" header="0.3" footer="0.3"/>
  <pageSetup horizontalDpi="600" verticalDpi="600" orientation="portrait" paperSize="9" scale="31" r:id="rId1"/>
  <colBreaks count="1" manualBreakCount="1">
    <brk id="16" min="1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BB68"/>
  <sheetViews>
    <sheetView zoomScalePageLayoutView="0" workbookViewId="0" topLeftCell="A1">
      <pane xSplit="6" ySplit="7" topLeftCell="G23" activePane="bottomRight" state="frozen"/>
      <selection pane="topLeft" activeCell="A1" sqref="A1"/>
      <selection pane="topRight" activeCell="G1" sqref="G1"/>
      <selection pane="bottomLeft" activeCell="A8" sqref="A8"/>
      <selection pane="bottomRight" activeCell="E4" sqref="E4"/>
    </sheetView>
  </sheetViews>
  <sheetFormatPr defaultColWidth="9.140625" defaultRowHeight="12.75"/>
  <cols>
    <col min="1" max="1" width="8.57421875" style="5" bestFit="1" customWidth="1"/>
    <col min="2" max="2" width="23.140625" style="5" bestFit="1" customWidth="1"/>
    <col min="3" max="3" width="18.8515625" style="5" bestFit="1" customWidth="1"/>
    <col min="4" max="4" width="19.8515625" style="5" bestFit="1" customWidth="1"/>
    <col min="5" max="5" width="40.421875" style="5" customWidth="1"/>
    <col min="6" max="6" width="36.57421875" style="5" customWidth="1"/>
    <col min="7" max="7" width="20.57421875" style="142" customWidth="1"/>
    <col min="8" max="8" width="18.140625" style="142" customWidth="1"/>
    <col min="9" max="9" width="22.140625" style="142" customWidth="1"/>
    <col min="10" max="10" width="31.28125" style="142" customWidth="1"/>
    <col min="11" max="11" width="18.140625" style="142" customWidth="1"/>
    <col min="12" max="14" width="18.140625" style="6" customWidth="1"/>
    <col min="15" max="15" width="18.57421875" style="5" customWidth="1"/>
    <col min="16" max="18" width="14.7109375" style="6" customWidth="1"/>
    <col min="19" max="19" width="13.28125" style="100" customWidth="1"/>
    <col min="20" max="20" width="20.28125" style="6" customWidth="1"/>
    <col min="21" max="21" width="26.8515625" style="5" customWidth="1"/>
    <col min="22" max="22" width="26.421875" style="100" customWidth="1"/>
    <col min="23" max="23" width="35.421875" style="5" customWidth="1"/>
    <col min="24" max="24" width="38.8515625" style="5" customWidth="1"/>
    <col min="25" max="26" width="44.57421875" style="5" customWidth="1"/>
    <col min="27" max="28" width="9.140625" style="113" customWidth="1"/>
    <col min="29" max="16384" width="9.140625" style="5" customWidth="1"/>
  </cols>
  <sheetData>
    <row r="2" spans="2:3" ht="15" customHeight="1">
      <c r="B2" s="130"/>
      <c r="C2" s="5" t="s">
        <v>803</v>
      </c>
    </row>
    <row r="3" spans="2:3" ht="15" customHeight="1">
      <c r="B3" s="25"/>
      <c r="C3" s="5" t="s">
        <v>802</v>
      </c>
    </row>
    <row r="4" spans="2:4" ht="45" customHeight="1">
      <c r="B4" s="94"/>
      <c r="C4" s="252" t="s">
        <v>807</v>
      </c>
      <c r="D4" s="252"/>
    </row>
    <row r="5" ht="3" customHeight="1"/>
    <row r="6" spans="1:26" ht="36.75" customHeight="1" thickBot="1">
      <c r="A6" s="165"/>
      <c r="B6" s="166" t="s">
        <v>367</v>
      </c>
      <c r="C6" s="165"/>
      <c r="D6" s="165"/>
      <c r="E6" s="165"/>
      <c r="F6" s="165"/>
      <c r="G6" s="167"/>
      <c r="H6" s="167"/>
      <c r="I6" s="167"/>
      <c r="J6" s="167"/>
      <c r="K6" s="167"/>
      <c r="L6" s="168"/>
      <c r="M6" s="168"/>
      <c r="N6" s="168"/>
      <c r="O6" s="165"/>
      <c r="P6" s="168"/>
      <c r="Q6" s="168"/>
      <c r="R6" s="168"/>
      <c r="S6" s="169"/>
      <c r="T6" s="168"/>
      <c r="U6" s="165"/>
      <c r="V6" s="169"/>
      <c r="W6" s="165"/>
      <c r="X6" s="165"/>
      <c r="Y6" s="165"/>
      <c r="Z6" s="165"/>
    </row>
    <row r="7" spans="1:26" s="4" customFormat="1" ht="49.5" customHeight="1">
      <c r="A7" s="42" t="s">
        <v>333</v>
      </c>
      <c r="B7" s="43" t="s">
        <v>336</v>
      </c>
      <c r="C7" s="43" t="s">
        <v>331</v>
      </c>
      <c r="D7" s="43" t="s">
        <v>332</v>
      </c>
      <c r="E7" s="43" t="s">
        <v>334</v>
      </c>
      <c r="F7" s="43" t="s">
        <v>335</v>
      </c>
      <c r="G7" s="7" t="s">
        <v>359</v>
      </c>
      <c r="H7" s="7" t="s">
        <v>360</v>
      </c>
      <c r="I7" s="7" t="s">
        <v>368</v>
      </c>
      <c r="J7" s="7" t="s">
        <v>351</v>
      </c>
      <c r="K7" s="7" t="s">
        <v>352</v>
      </c>
      <c r="L7" s="15" t="s">
        <v>822</v>
      </c>
      <c r="M7" s="15" t="s">
        <v>353</v>
      </c>
      <c r="N7" s="15" t="s">
        <v>821</v>
      </c>
      <c r="O7" s="15" t="s">
        <v>355</v>
      </c>
      <c r="P7" s="15" t="s">
        <v>356</v>
      </c>
      <c r="Q7" s="16" t="s">
        <v>362</v>
      </c>
      <c r="R7" s="16" t="s">
        <v>363</v>
      </c>
      <c r="S7" s="9" t="s">
        <v>812</v>
      </c>
      <c r="T7" s="14" t="s">
        <v>754</v>
      </c>
      <c r="U7" s="14" t="s">
        <v>755</v>
      </c>
      <c r="V7" s="8" t="s">
        <v>373</v>
      </c>
      <c r="W7" s="44" t="s">
        <v>370</v>
      </c>
      <c r="X7" s="43" t="s">
        <v>371</v>
      </c>
      <c r="Y7" s="43" t="s">
        <v>372</v>
      </c>
      <c r="Z7" s="15" t="s">
        <v>357</v>
      </c>
    </row>
    <row r="8" spans="1:28" s="39" customFormat="1" ht="39.75" customHeight="1">
      <c r="A8" s="46">
        <v>1</v>
      </c>
      <c r="B8" s="27" t="s">
        <v>45</v>
      </c>
      <c r="C8" s="27" t="s">
        <v>303</v>
      </c>
      <c r="D8" s="27" t="s">
        <v>304</v>
      </c>
      <c r="E8" s="28" t="s">
        <v>265</v>
      </c>
      <c r="F8" s="28" t="s">
        <v>134</v>
      </c>
      <c r="G8" s="101">
        <v>0</v>
      </c>
      <c r="H8" s="133">
        <v>0</v>
      </c>
      <c r="I8" s="133">
        <v>40</v>
      </c>
      <c r="J8" s="101">
        <v>25</v>
      </c>
      <c r="K8" s="133">
        <v>75</v>
      </c>
      <c r="L8" s="133" t="s">
        <v>9</v>
      </c>
      <c r="M8" s="133" t="s">
        <v>11</v>
      </c>
      <c r="N8" s="101" t="s">
        <v>10</v>
      </c>
      <c r="O8" s="101" t="s">
        <v>6</v>
      </c>
      <c r="P8" s="101" t="s">
        <v>9</v>
      </c>
      <c r="Q8" s="101">
        <v>0</v>
      </c>
      <c r="R8" s="101">
        <v>0</v>
      </c>
      <c r="S8" s="119">
        <f>G8+H8+I8+J8+L8+M8+N8+O8+P8</f>
        <v>105</v>
      </c>
      <c r="T8" s="12" t="s">
        <v>378</v>
      </c>
      <c r="U8" s="28" t="s">
        <v>98</v>
      </c>
      <c r="V8" s="101" t="s">
        <v>370</v>
      </c>
      <c r="W8" s="28" t="s">
        <v>98</v>
      </c>
      <c r="X8" s="12" t="s">
        <v>103</v>
      </c>
      <c r="Y8" s="12" t="s">
        <v>267</v>
      </c>
      <c r="Z8" s="12"/>
      <c r="AA8" s="108"/>
      <c r="AB8" s="108"/>
    </row>
    <row r="9" spans="1:28" s="39" customFormat="1" ht="39.75" customHeight="1">
      <c r="A9" s="46">
        <v>2</v>
      </c>
      <c r="B9" s="27" t="s">
        <v>673</v>
      </c>
      <c r="C9" s="27" t="s">
        <v>238</v>
      </c>
      <c r="D9" s="27" t="s">
        <v>239</v>
      </c>
      <c r="E9" s="28" t="s">
        <v>198</v>
      </c>
      <c r="F9" s="28" t="s">
        <v>240</v>
      </c>
      <c r="G9" s="101">
        <v>0</v>
      </c>
      <c r="H9" s="133">
        <v>0</v>
      </c>
      <c r="I9" s="133">
        <v>40</v>
      </c>
      <c r="J9" s="101" t="s">
        <v>17</v>
      </c>
      <c r="K9" s="133">
        <v>82.5</v>
      </c>
      <c r="L9" s="133" t="s">
        <v>11</v>
      </c>
      <c r="M9" s="133" t="s">
        <v>6</v>
      </c>
      <c r="N9" s="101" t="s">
        <v>6</v>
      </c>
      <c r="O9" s="101" t="s">
        <v>11</v>
      </c>
      <c r="P9" s="101" t="s">
        <v>11</v>
      </c>
      <c r="Q9" s="101">
        <v>0</v>
      </c>
      <c r="R9" s="101">
        <v>0</v>
      </c>
      <c r="S9" s="119">
        <f aca="true" t="shared" si="0" ref="S9:S37">G9+H9+I9+J9+L9+M9+N9+O9+P9</f>
        <v>95</v>
      </c>
      <c r="T9" s="12" t="s">
        <v>376</v>
      </c>
      <c r="U9" s="28" t="s">
        <v>103</v>
      </c>
      <c r="V9" s="101" t="s">
        <v>384</v>
      </c>
      <c r="W9" s="12" t="s">
        <v>103</v>
      </c>
      <c r="X9" s="28" t="s">
        <v>7</v>
      </c>
      <c r="Y9" s="12" t="s">
        <v>40</v>
      </c>
      <c r="Z9" s="12"/>
      <c r="AA9" s="108"/>
      <c r="AB9" s="108"/>
    </row>
    <row r="10" spans="1:28" s="39" customFormat="1" ht="39.75" customHeight="1">
      <c r="A10" s="46">
        <v>3</v>
      </c>
      <c r="B10" s="27" t="s">
        <v>45</v>
      </c>
      <c r="C10" s="27" t="s">
        <v>196</v>
      </c>
      <c r="D10" s="27" t="s">
        <v>197</v>
      </c>
      <c r="E10" s="28" t="s">
        <v>198</v>
      </c>
      <c r="F10" s="28" t="s">
        <v>199</v>
      </c>
      <c r="G10" s="101">
        <v>0</v>
      </c>
      <c r="H10" s="133">
        <v>0</v>
      </c>
      <c r="I10" s="133" t="s">
        <v>49</v>
      </c>
      <c r="J10" s="101" t="s">
        <v>6</v>
      </c>
      <c r="K10" s="133">
        <v>82</v>
      </c>
      <c r="L10" s="133" t="s">
        <v>11</v>
      </c>
      <c r="M10" s="133" t="s">
        <v>6</v>
      </c>
      <c r="N10" s="101" t="s">
        <v>10</v>
      </c>
      <c r="O10" s="101" t="s">
        <v>11</v>
      </c>
      <c r="P10" s="101" t="s">
        <v>11</v>
      </c>
      <c r="Q10" s="101">
        <v>0</v>
      </c>
      <c r="R10" s="101">
        <v>0</v>
      </c>
      <c r="S10" s="119">
        <f>G10+H10+I10+J10+L10+M10+N10+O10+P10</f>
        <v>90</v>
      </c>
      <c r="T10" s="12" t="s">
        <v>381</v>
      </c>
      <c r="U10" s="28" t="s">
        <v>31</v>
      </c>
      <c r="V10" s="101" t="s">
        <v>370</v>
      </c>
      <c r="W10" s="28" t="s">
        <v>31</v>
      </c>
      <c r="X10" s="12" t="s">
        <v>103</v>
      </c>
      <c r="Y10" s="28" t="s">
        <v>54</v>
      </c>
      <c r="Z10" s="28"/>
      <c r="AA10" s="108"/>
      <c r="AB10" s="108"/>
    </row>
    <row r="11" spans="1:28" s="39" customFormat="1" ht="39.75" customHeight="1">
      <c r="A11" s="46">
        <v>4</v>
      </c>
      <c r="B11" s="27" t="s">
        <v>673</v>
      </c>
      <c r="C11" s="27" t="s">
        <v>211</v>
      </c>
      <c r="D11" s="27" t="s">
        <v>264</v>
      </c>
      <c r="E11" s="28" t="s">
        <v>265</v>
      </c>
      <c r="F11" s="28" t="s">
        <v>266</v>
      </c>
      <c r="G11" s="101">
        <v>0</v>
      </c>
      <c r="H11" s="133">
        <v>0</v>
      </c>
      <c r="I11" s="133" t="s">
        <v>49</v>
      </c>
      <c r="J11" s="101" t="s">
        <v>6</v>
      </c>
      <c r="K11" s="133">
        <v>85</v>
      </c>
      <c r="L11" s="133" t="s">
        <v>11</v>
      </c>
      <c r="M11" s="133" t="s">
        <v>11</v>
      </c>
      <c r="N11" s="101" t="s">
        <v>16</v>
      </c>
      <c r="O11" s="101" t="s">
        <v>11</v>
      </c>
      <c r="P11" s="101" t="s">
        <v>9</v>
      </c>
      <c r="Q11" s="101">
        <v>0</v>
      </c>
      <c r="R11" s="101">
        <v>0</v>
      </c>
      <c r="S11" s="119">
        <f t="shared" si="0"/>
        <v>90</v>
      </c>
      <c r="T11" s="12" t="s">
        <v>379</v>
      </c>
      <c r="U11" s="28" t="s">
        <v>122</v>
      </c>
      <c r="V11" s="101" t="s">
        <v>384</v>
      </c>
      <c r="W11" s="28" t="s">
        <v>122</v>
      </c>
      <c r="X11" s="12" t="s">
        <v>40</v>
      </c>
      <c r="Y11" s="28" t="s">
        <v>124</v>
      </c>
      <c r="Z11" s="28"/>
      <c r="AA11" s="108"/>
      <c r="AB11" s="108"/>
    </row>
    <row r="12" spans="1:28" s="39" customFormat="1" ht="39.75" customHeight="1">
      <c r="A12" s="46">
        <v>5</v>
      </c>
      <c r="B12" s="27" t="s">
        <v>73</v>
      </c>
      <c r="C12" s="27" t="s">
        <v>316</v>
      </c>
      <c r="D12" s="27" t="s">
        <v>248</v>
      </c>
      <c r="E12" s="28" t="s">
        <v>317</v>
      </c>
      <c r="F12" s="28" t="s">
        <v>318</v>
      </c>
      <c r="G12" s="101">
        <v>10</v>
      </c>
      <c r="H12" s="133">
        <v>0</v>
      </c>
      <c r="I12" s="133" t="s">
        <v>49</v>
      </c>
      <c r="J12" s="101" t="s">
        <v>6</v>
      </c>
      <c r="K12" s="133">
        <v>75</v>
      </c>
      <c r="L12" s="133" t="s">
        <v>9</v>
      </c>
      <c r="M12" s="133" t="s">
        <v>11</v>
      </c>
      <c r="N12" s="101" t="s">
        <v>6</v>
      </c>
      <c r="O12" s="101" t="s">
        <v>11</v>
      </c>
      <c r="P12" s="101" t="s">
        <v>16</v>
      </c>
      <c r="Q12" s="101">
        <v>0</v>
      </c>
      <c r="R12" s="101">
        <v>0</v>
      </c>
      <c r="S12" s="119">
        <f t="shared" si="0"/>
        <v>90</v>
      </c>
      <c r="T12" s="12" t="s">
        <v>377</v>
      </c>
      <c r="U12" s="12" t="s">
        <v>40</v>
      </c>
      <c r="V12" s="101" t="s">
        <v>370</v>
      </c>
      <c r="W12" s="12" t="s">
        <v>40</v>
      </c>
      <c r="X12" s="28" t="s">
        <v>54</v>
      </c>
      <c r="Y12" s="28" t="s">
        <v>98</v>
      </c>
      <c r="Z12" s="28"/>
      <c r="AA12" s="108"/>
      <c r="AB12" s="108"/>
    </row>
    <row r="13" spans="1:28" s="39" customFormat="1" ht="39.75" customHeight="1">
      <c r="A13" s="46">
        <v>6</v>
      </c>
      <c r="B13" s="27" t="s">
        <v>3</v>
      </c>
      <c r="C13" s="27" t="s">
        <v>69</v>
      </c>
      <c r="D13" s="27" t="s">
        <v>67</v>
      </c>
      <c r="E13" s="28" t="s">
        <v>338</v>
      </c>
      <c r="F13" s="28" t="s">
        <v>70</v>
      </c>
      <c r="G13" s="101" t="s">
        <v>11</v>
      </c>
      <c r="H13" s="133">
        <v>0</v>
      </c>
      <c r="I13" s="133" t="s">
        <v>49</v>
      </c>
      <c r="J13" s="101" t="s">
        <v>6</v>
      </c>
      <c r="K13" s="133">
        <v>98</v>
      </c>
      <c r="L13" s="133" t="s">
        <v>16</v>
      </c>
      <c r="M13" s="133" t="s">
        <v>6</v>
      </c>
      <c r="N13" s="101" t="s">
        <v>6</v>
      </c>
      <c r="O13" s="101" t="s">
        <v>11</v>
      </c>
      <c r="P13" s="101" t="s">
        <v>9</v>
      </c>
      <c r="Q13" s="101">
        <v>0</v>
      </c>
      <c r="R13" s="101">
        <v>0</v>
      </c>
      <c r="S13" s="119">
        <f t="shared" si="0"/>
        <v>80</v>
      </c>
      <c r="T13" s="12" t="s">
        <v>383</v>
      </c>
      <c r="U13" s="28" t="s">
        <v>32</v>
      </c>
      <c r="V13" s="101" t="s">
        <v>370</v>
      </c>
      <c r="W13" s="28" t="s">
        <v>32</v>
      </c>
      <c r="X13" s="26" t="s">
        <v>756</v>
      </c>
      <c r="Y13" s="26" t="s">
        <v>756</v>
      </c>
      <c r="Z13" s="26"/>
      <c r="AA13" s="108"/>
      <c r="AB13" s="108"/>
    </row>
    <row r="14" spans="1:28" s="39" customFormat="1" ht="39.75" customHeight="1">
      <c r="A14" s="46">
        <v>7</v>
      </c>
      <c r="B14" s="27" t="s">
        <v>45</v>
      </c>
      <c r="C14" s="27" t="s">
        <v>151</v>
      </c>
      <c r="D14" s="27" t="s">
        <v>152</v>
      </c>
      <c r="E14" s="28" t="s">
        <v>153</v>
      </c>
      <c r="F14" s="28" t="s">
        <v>804</v>
      </c>
      <c r="G14" s="101">
        <v>0</v>
      </c>
      <c r="H14" s="133">
        <v>0</v>
      </c>
      <c r="I14" s="133">
        <v>40</v>
      </c>
      <c r="J14" s="101" t="s">
        <v>6</v>
      </c>
      <c r="K14" s="133">
        <v>89</v>
      </c>
      <c r="L14" s="133" t="s">
        <v>11</v>
      </c>
      <c r="M14" s="133" t="s">
        <v>6</v>
      </c>
      <c r="N14" s="101" t="s">
        <v>10</v>
      </c>
      <c r="O14" s="101" t="s">
        <v>6</v>
      </c>
      <c r="P14" s="101" t="s">
        <v>11</v>
      </c>
      <c r="Q14" s="101">
        <v>0</v>
      </c>
      <c r="R14" s="101">
        <v>0</v>
      </c>
      <c r="S14" s="119">
        <f t="shared" si="0"/>
        <v>80</v>
      </c>
      <c r="T14" s="12" t="s">
        <v>377</v>
      </c>
      <c r="U14" s="12" t="s">
        <v>172</v>
      </c>
      <c r="V14" s="101" t="s">
        <v>370</v>
      </c>
      <c r="W14" s="28" t="s">
        <v>172</v>
      </c>
      <c r="X14" s="28" t="s">
        <v>82</v>
      </c>
      <c r="Y14" s="28" t="s">
        <v>23</v>
      </c>
      <c r="Z14" s="28"/>
      <c r="AA14" s="108"/>
      <c r="AB14" s="108"/>
    </row>
    <row r="15" spans="1:28" s="39" customFormat="1" ht="39.75" customHeight="1">
      <c r="A15" s="46">
        <v>8</v>
      </c>
      <c r="B15" s="27" t="s">
        <v>73</v>
      </c>
      <c r="C15" s="27" t="s">
        <v>193</v>
      </c>
      <c r="D15" s="27" t="s">
        <v>306</v>
      </c>
      <c r="E15" s="28" t="s">
        <v>307</v>
      </c>
      <c r="F15" s="28" t="s">
        <v>158</v>
      </c>
      <c r="G15" s="101">
        <v>0</v>
      </c>
      <c r="H15" s="133">
        <v>0</v>
      </c>
      <c r="I15" s="133">
        <v>40</v>
      </c>
      <c r="J15" s="101" t="s">
        <v>6</v>
      </c>
      <c r="K15" s="133">
        <v>97.5</v>
      </c>
      <c r="L15" s="133" t="s">
        <v>16</v>
      </c>
      <c r="M15" s="133" t="s">
        <v>6</v>
      </c>
      <c r="N15" s="101" t="s">
        <v>16</v>
      </c>
      <c r="O15" s="101" t="s">
        <v>6</v>
      </c>
      <c r="P15" s="101" t="s">
        <v>9</v>
      </c>
      <c r="Q15" s="101">
        <v>0</v>
      </c>
      <c r="R15" s="101">
        <v>0</v>
      </c>
      <c r="S15" s="119">
        <f t="shared" si="0"/>
        <v>75</v>
      </c>
      <c r="T15" s="12" t="s">
        <v>377</v>
      </c>
      <c r="U15" s="12" t="s">
        <v>8</v>
      </c>
      <c r="V15" s="101" t="s">
        <v>370</v>
      </c>
      <c r="W15" s="12" t="s">
        <v>8</v>
      </c>
      <c r="X15" s="12" t="s">
        <v>40</v>
      </c>
      <c r="Y15" s="28" t="s">
        <v>172</v>
      </c>
      <c r="Z15" s="28"/>
      <c r="AA15" s="108"/>
      <c r="AB15" s="108"/>
    </row>
    <row r="16" spans="1:28" s="39" customFormat="1" ht="39.75" customHeight="1">
      <c r="A16" s="46">
        <v>9</v>
      </c>
      <c r="B16" s="27" t="s">
        <v>73</v>
      </c>
      <c r="C16" s="27" t="s">
        <v>271</v>
      </c>
      <c r="D16" s="27" t="s">
        <v>272</v>
      </c>
      <c r="E16" s="28" t="s">
        <v>273</v>
      </c>
      <c r="F16" s="28" t="s">
        <v>274</v>
      </c>
      <c r="G16" s="47">
        <v>0</v>
      </c>
      <c r="H16" s="133">
        <v>0</v>
      </c>
      <c r="I16" s="133">
        <v>40</v>
      </c>
      <c r="J16" s="101" t="s">
        <v>6</v>
      </c>
      <c r="K16" s="133">
        <v>95</v>
      </c>
      <c r="L16" s="133" t="s">
        <v>16</v>
      </c>
      <c r="M16" s="133" t="s">
        <v>6</v>
      </c>
      <c r="N16" s="101" t="s">
        <v>16</v>
      </c>
      <c r="O16" s="101" t="s">
        <v>6</v>
      </c>
      <c r="P16" s="101" t="s">
        <v>9</v>
      </c>
      <c r="Q16" s="101">
        <v>0</v>
      </c>
      <c r="R16" s="101">
        <v>0</v>
      </c>
      <c r="S16" s="119">
        <f t="shared" si="0"/>
        <v>75</v>
      </c>
      <c r="T16" s="12" t="s">
        <v>377</v>
      </c>
      <c r="U16" s="12" t="s">
        <v>8</v>
      </c>
      <c r="V16" s="101" t="s">
        <v>370</v>
      </c>
      <c r="W16" s="12" t="s">
        <v>8</v>
      </c>
      <c r="X16" s="28" t="s">
        <v>31</v>
      </c>
      <c r="Y16" s="12" t="s">
        <v>40</v>
      </c>
      <c r="Z16" s="12"/>
      <c r="AA16" s="108"/>
      <c r="AB16" s="108"/>
    </row>
    <row r="17" spans="1:28" s="39" customFormat="1" ht="39.75" customHeight="1">
      <c r="A17" s="46">
        <v>10</v>
      </c>
      <c r="B17" s="27" t="s">
        <v>73</v>
      </c>
      <c r="C17" s="27" t="s">
        <v>297</v>
      </c>
      <c r="D17" s="27" t="s">
        <v>298</v>
      </c>
      <c r="E17" s="28" t="s">
        <v>295</v>
      </c>
      <c r="F17" s="12" t="s">
        <v>299</v>
      </c>
      <c r="G17" s="101">
        <v>0</v>
      </c>
      <c r="H17" s="133">
        <v>0</v>
      </c>
      <c r="I17" s="133" t="s">
        <v>49</v>
      </c>
      <c r="J17" s="101" t="s">
        <v>6</v>
      </c>
      <c r="K17" s="133">
        <v>82.5</v>
      </c>
      <c r="L17" s="133" t="s">
        <v>11</v>
      </c>
      <c r="M17" s="133" t="s">
        <v>11</v>
      </c>
      <c r="N17" s="101" t="s">
        <v>6</v>
      </c>
      <c r="O17" s="101" t="s">
        <v>11</v>
      </c>
      <c r="P17" s="101" t="s">
        <v>6</v>
      </c>
      <c r="Q17" s="101">
        <v>0</v>
      </c>
      <c r="R17" s="101">
        <v>0</v>
      </c>
      <c r="S17" s="119">
        <f t="shared" si="0"/>
        <v>70</v>
      </c>
      <c r="T17" s="12" t="s">
        <v>377</v>
      </c>
      <c r="U17" s="12" t="s">
        <v>8</v>
      </c>
      <c r="V17" s="101" t="s">
        <v>370</v>
      </c>
      <c r="W17" s="12" t="s">
        <v>8</v>
      </c>
      <c r="X17" s="26" t="s">
        <v>756</v>
      </c>
      <c r="Y17" s="26" t="s">
        <v>756</v>
      </c>
      <c r="Z17" s="26"/>
      <c r="AA17" s="108"/>
      <c r="AB17" s="108"/>
    </row>
    <row r="18" spans="1:28" s="39" customFormat="1" ht="39.75" customHeight="1">
      <c r="A18" s="46">
        <v>11</v>
      </c>
      <c r="B18" s="27" t="s">
        <v>3</v>
      </c>
      <c r="C18" s="27" t="s">
        <v>79</v>
      </c>
      <c r="D18" s="27" t="s">
        <v>80</v>
      </c>
      <c r="E18" s="28" t="s">
        <v>157</v>
      </c>
      <c r="F18" s="12" t="s">
        <v>81</v>
      </c>
      <c r="G18" s="101">
        <v>0</v>
      </c>
      <c r="H18" s="133">
        <v>0</v>
      </c>
      <c r="I18" s="133" t="s">
        <v>49</v>
      </c>
      <c r="J18" s="101" t="s">
        <v>6</v>
      </c>
      <c r="K18" s="133">
        <v>93.75</v>
      </c>
      <c r="L18" s="133" t="s">
        <v>16</v>
      </c>
      <c r="M18" s="133" t="s">
        <v>11</v>
      </c>
      <c r="N18" s="101" t="s">
        <v>6</v>
      </c>
      <c r="O18" s="101" t="s">
        <v>6</v>
      </c>
      <c r="P18" s="101" t="s">
        <v>9</v>
      </c>
      <c r="Q18" s="101">
        <v>0</v>
      </c>
      <c r="R18" s="101">
        <v>0</v>
      </c>
      <c r="S18" s="119">
        <f t="shared" si="0"/>
        <v>70</v>
      </c>
      <c r="T18" s="12" t="s">
        <v>382</v>
      </c>
      <c r="U18" s="12" t="s">
        <v>7</v>
      </c>
      <c r="V18" s="101" t="s">
        <v>370</v>
      </c>
      <c r="W18" s="12" t="s">
        <v>7</v>
      </c>
      <c r="X18" s="12" t="s">
        <v>25</v>
      </c>
      <c r="Y18" s="28" t="s">
        <v>8</v>
      </c>
      <c r="Z18" s="28"/>
      <c r="AA18" s="108"/>
      <c r="AB18" s="108"/>
    </row>
    <row r="19" spans="1:28" s="39" customFormat="1" ht="39.75" customHeight="1">
      <c r="A19" s="46">
        <v>12</v>
      </c>
      <c r="B19" s="27" t="s">
        <v>73</v>
      </c>
      <c r="C19" s="27" t="s">
        <v>168</v>
      </c>
      <c r="D19" s="27" t="s">
        <v>169</v>
      </c>
      <c r="E19" s="28" t="s">
        <v>801</v>
      </c>
      <c r="F19" s="28" t="s">
        <v>170</v>
      </c>
      <c r="G19" s="101">
        <v>0</v>
      </c>
      <c r="H19" s="133">
        <v>0</v>
      </c>
      <c r="I19" s="133" t="s">
        <v>49</v>
      </c>
      <c r="J19" s="101" t="s">
        <v>6</v>
      </c>
      <c r="K19" s="133">
        <v>96.25</v>
      </c>
      <c r="L19" s="133" t="s">
        <v>16</v>
      </c>
      <c r="M19" s="133" t="s">
        <v>6</v>
      </c>
      <c r="N19" s="101" t="s">
        <v>6</v>
      </c>
      <c r="O19" s="101" t="s">
        <v>11</v>
      </c>
      <c r="P19" s="101" t="s">
        <v>9</v>
      </c>
      <c r="Q19" s="101">
        <v>0</v>
      </c>
      <c r="R19" s="101">
        <v>0</v>
      </c>
      <c r="S19" s="119">
        <f t="shared" si="0"/>
        <v>70</v>
      </c>
      <c r="T19" s="12" t="s">
        <v>374</v>
      </c>
      <c r="U19" s="12" t="s">
        <v>33</v>
      </c>
      <c r="V19" s="101" t="s">
        <v>370</v>
      </c>
      <c r="W19" s="28" t="s">
        <v>33</v>
      </c>
      <c r="X19" s="28" t="s">
        <v>172</v>
      </c>
      <c r="Y19" s="28" t="s">
        <v>8</v>
      </c>
      <c r="Z19" s="28"/>
      <c r="AA19" s="108"/>
      <c r="AB19" s="108"/>
    </row>
    <row r="20" spans="1:28" s="39" customFormat="1" ht="39.75" customHeight="1">
      <c r="A20" s="46">
        <v>13</v>
      </c>
      <c r="B20" s="27" t="s">
        <v>3</v>
      </c>
      <c r="C20" s="27" t="s">
        <v>87</v>
      </c>
      <c r="D20" s="27" t="s">
        <v>88</v>
      </c>
      <c r="E20" s="28" t="s">
        <v>89</v>
      </c>
      <c r="F20" s="28" t="s">
        <v>90</v>
      </c>
      <c r="G20" s="101" t="s">
        <v>11</v>
      </c>
      <c r="H20" s="133">
        <v>0</v>
      </c>
      <c r="I20" s="133" t="s">
        <v>49</v>
      </c>
      <c r="J20" s="101" t="s">
        <v>6</v>
      </c>
      <c r="K20" s="133">
        <v>85</v>
      </c>
      <c r="L20" s="133" t="s">
        <v>11</v>
      </c>
      <c r="M20" s="133" t="s">
        <v>11</v>
      </c>
      <c r="N20" s="101" t="s">
        <v>6</v>
      </c>
      <c r="O20" s="101" t="s">
        <v>6</v>
      </c>
      <c r="P20" s="101" t="s">
        <v>6</v>
      </c>
      <c r="Q20" s="101">
        <v>0</v>
      </c>
      <c r="R20" s="101">
        <v>0</v>
      </c>
      <c r="S20" s="119">
        <f t="shared" si="0"/>
        <v>70</v>
      </c>
      <c r="T20" s="12" t="s">
        <v>374</v>
      </c>
      <c r="U20" s="12" t="s">
        <v>61</v>
      </c>
      <c r="V20" s="101" t="s">
        <v>370</v>
      </c>
      <c r="W20" s="28" t="s">
        <v>61</v>
      </c>
      <c r="X20" s="28" t="s">
        <v>8</v>
      </c>
      <c r="Y20" s="26" t="s">
        <v>756</v>
      </c>
      <c r="Z20" s="26"/>
      <c r="AA20" s="108"/>
      <c r="AB20" s="108"/>
    </row>
    <row r="21" spans="1:28" s="39" customFormat="1" ht="39.75" customHeight="1">
      <c r="A21" s="46">
        <v>14</v>
      </c>
      <c r="B21" s="27" t="s">
        <v>3</v>
      </c>
      <c r="C21" s="27" t="s">
        <v>94</v>
      </c>
      <c r="D21" s="27" t="s">
        <v>95</v>
      </c>
      <c r="E21" s="28" t="s">
        <v>340</v>
      </c>
      <c r="F21" s="28" t="s">
        <v>96</v>
      </c>
      <c r="G21" s="101" t="s">
        <v>11</v>
      </c>
      <c r="H21" s="133">
        <v>0</v>
      </c>
      <c r="I21" s="133" t="s">
        <v>49</v>
      </c>
      <c r="J21" s="101" t="s">
        <v>6</v>
      </c>
      <c r="K21" s="133">
        <v>93.75</v>
      </c>
      <c r="L21" s="133" t="s">
        <v>16</v>
      </c>
      <c r="M21" s="133" t="s">
        <v>6</v>
      </c>
      <c r="N21" s="101" t="s">
        <v>6</v>
      </c>
      <c r="O21" s="101" t="s">
        <v>6</v>
      </c>
      <c r="P21" s="101" t="s">
        <v>9</v>
      </c>
      <c r="Q21" s="101">
        <v>0</v>
      </c>
      <c r="R21" s="101">
        <v>0</v>
      </c>
      <c r="S21" s="119">
        <f t="shared" si="0"/>
        <v>70</v>
      </c>
      <c r="T21" s="12" t="s">
        <v>379</v>
      </c>
      <c r="U21" s="28" t="s">
        <v>97</v>
      </c>
      <c r="V21" s="101" t="s">
        <v>370</v>
      </c>
      <c r="W21" s="28" t="s">
        <v>97</v>
      </c>
      <c r="X21" s="28" t="s">
        <v>8</v>
      </c>
      <c r="Y21" s="28" t="s">
        <v>98</v>
      </c>
      <c r="Z21" s="28"/>
      <c r="AA21" s="108"/>
      <c r="AB21" s="108"/>
    </row>
    <row r="22" spans="1:28" s="39" customFormat="1" ht="39.75" customHeight="1">
      <c r="A22" s="46">
        <v>15</v>
      </c>
      <c r="B22" s="27" t="s">
        <v>133</v>
      </c>
      <c r="C22" s="27" t="s">
        <v>176</v>
      </c>
      <c r="D22" s="27" t="s">
        <v>177</v>
      </c>
      <c r="E22" s="28" t="s">
        <v>178</v>
      </c>
      <c r="F22" s="12" t="s">
        <v>179</v>
      </c>
      <c r="G22" s="101" t="s">
        <v>11</v>
      </c>
      <c r="H22" s="133">
        <v>0</v>
      </c>
      <c r="I22" s="133" t="s">
        <v>49</v>
      </c>
      <c r="J22" s="101" t="s">
        <v>6</v>
      </c>
      <c r="K22" s="133">
        <v>90</v>
      </c>
      <c r="L22" s="133" t="s">
        <v>11</v>
      </c>
      <c r="M22" s="133" t="s">
        <v>11</v>
      </c>
      <c r="N22" s="101" t="s">
        <v>6</v>
      </c>
      <c r="O22" s="101" t="s">
        <v>6</v>
      </c>
      <c r="P22" s="101" t="s">
        <v>6</v>
      </c>
      <c r="Q22" s="101">
        <v>0</v>
      </c>
      <c r="R22" s="101">
        <v>0</v>
      </c>
      <c r="S22" s="119">
        <f t="shared" si="0"/>
        <v>70</v>
      </c>
      <c r="T22" s="12" t="s">
        <v>383</v>
      </c>
      <c r="U22" s="28" t="s">
        <v>32</v>
      </c>
      <c r="V22" s="101" t="s">
        <v>370</v>
      </c>
      <c r="W22" s="28" t="s">
        <v>32</v>
      </c>
      <c r="X22" s="28" t="s">
        <v>180</v>
      </c>
      <c r="Y22" s="28" t="s">
        <v>24</v>
      </c>
      <c r="Z22" s="28"/>
      <c r="AA22" s="108"/>
      <c r="AB22" s="108"/>
    </row>
    <row r="23" spans="1:28" s="39" customFormat="1" ht="39.75" customHeight="1">
      <c r="A23" s="46">
        <v>16</v>
      </c>
      <c r="B23" s="27" t="s">
        <v>45</v>
      </c>
      <c r="C23" s="27" t="s">
        <v>232</v>
      </c>
      <c r="D23" s="27" t="s">
        <v>233</v>
      </c>
      <c r="E23" s="28" t="s">
        <v>187</v>
      </c>
      <c r="F23" s="28" t="s">
        <v>234</v>
      </c>
      <c r="G23" s="101">
        <v>0</v>
      </c>
      <c r="H23" s="133">
        <v>0</v>
      </c>
      <c r="I23" s="133" t="s">
        <v>49</v>
      </c>
      <c r="J23" s="101" t="s">
        <v>6</v>
      </c>
      <c r="K23" s="133">
        <v>85</v>
      </c>
      <c r="L23" s="133" t="s">
        <v>11</v>
      </c>
      <c r="M23" s="133" t="s">
        <v>6</v>
      </c>
      <c r="N23" s="101" t="s">
        <v>6</v>
      </c>
      <c r="O23" s="101" t="s">
        <v>11</v>
      </c>
      <c r="P23" s="101" t="s">
        <v>9</v>
      </c>
      <c r="Q23" s="101">
        <v>0</v>
      </c>
      <c r="R23" s="101">
        <v>0</v>
      </c>
      <c r="S23" s="119">
        <f t="shared" si="0"/>
        <v>65</v>
      </c>
      <c r="T23" s="12" t="s">
        <v>382</v>
      </c>
      <c r="U23" s="12" t="s">
        <v>54</v>
      </c>
      <c r="V23" s="101" t="s">
        <v>370</v>
      </c>
      <c r="W23" s="12" t="s">
        <v>54</v>
      </c>
      <c r="X23" s="28" t="s">
        <v>8</v>
      </c>
      <c r="Y23" s="26" t="s">
        <v>756</v>
      </c>
      <c r="Z23" s="26"/>
      <c r="AA23" s="108"/>
      <c r="AB23" s="108"/>
    </row>
    <row r="24" spans="1:28" s="39" customFormat="1" ht="39.75" customHeight="1">
      <c r="A24" s="46">
        <v>17</v>
      </c>
      <c r="B24" s="27" t="s">
        <v>20</v>
      </c>
      <c r="C24" s="27" t="s">
        <v>314</v>
      </c>
      <c r="D24" s="27" t="s">
        <v>315</v>
      </c>
      <c r="E24" s="28" t="s">
        <v>21</v>
      </c>
      <c r="F24" s="12" t="s">
        <v>310</v>
      </c>
      <c r="G24" s="101">
        <v>0</v>
      </c>
      <c r="H24" s="133">
        <v>0</v>
      </c>
      <c r="I24" s="133" t="s">
        <v>49</v>
      </c>
      <c r="J24" s="101" t="s">
        <v>6</v>
      </c>
      <c r="K24" s="133">
        <v>82.5</v>
      </c>
      <c r="L24" s="133" t="s">
        <v>11</v>
      </c>
      <c r="M24" s="133" t="s">
        <v>6</v>
      </c>
      <c r="N24" s="101" t="s">
        <v>6</v>
      </c>
      <c r="O24" s="101" t="s">
        <v>11</v>
      </c>
      <c r="P24" s="101" t="s">
        <v>9</v>
      </c>
      <c r="Q24" s="101">
        <v>0</v>
      </c>
      <c r="R24" s="101">
        <v>0</v>
      </c>
      <c r="S24" s="119">
        <f t="shared" si="0"/>
        <v>65</v>
      </c>
      <c r="T24" s="12" t="s">
        <v>376</v>
      </c>
      <c r="U24" s="12" t="s">
        <v>23</v>
      </c>
      <c r="V24" s="101" t="s">
        <v>370</v>
      </c>
      <c r="W24" s="28" t="s">
        <v>23</v>
      </c>
      <c r="X24" s="28" t="s">
        <v>7</v>
      </c>
      <c r="Y24" s="12" t="s">
        <v>25</v>
      </c>
      <c r="Z24" s="12"/>
      <c r="AA24" s="108"/>
      <c r="AB24" s="108"/>
    </row>
    <row r="25" spans="1:28" s="39" customFormat="1" ht="39.75" customHeight="1">
      <c r="A25" s="46">
        <v>18</v>
      </c>
      <c r="B25" s="27" t="s">
        <v>45</v>
      </c>
      <c r="C25" s="27" t="s">
        <v>64</v>
      </c>
      <c r="D25" s="27" t="s">
        <v>57</v>
      </c>
      <c r="E25" s="28" t="s">
        <v>65</v>
      </c>
      <c r="F25" s="28" t="s">
        <v>59</v>
      </c>
      <c r="G25" s="101">
        <v>0</v>
      </c>
      <c r="H25" s="133">
        <v>0</v>
      </c>
      <c r="I25" s="133">
        <v>40</v>
      </c>
      <c r="J25" s="101" t="s">
        <v>6</v>
      </c>
      <c r="K25" s="133">
        <v>81.25</v>
      </c>
      <c r="L25" s="133" t="s">
        <v>11</v>
      </c>
      <c r="M25" s="133" t="s">
        <v>6</v>
      </c>
      <c r="N25" s="101" t="s">
        <v>6</v>
      </c>
      <c r="O25" s="101" t="s">
        <v>11</v>
      </c>
      <c r="P25" s="101" t="s">
        <v>9</v>
      </c>
      <c r="Q25" s="101">
        <v>0</v>
      </c>
      <c r="R25" s="101">
        <v>0</v>
      </c>
      <c r="S25" s="119">
        <f t="shared" si="0"/>
        <v>65</v>
      </c>
      <c r="T25" s="12" t="s">
        <v>374</v>
      </c>
      <c r="U25" s="12" t="s">
        <v>33</v>
      </c>
      <c r="V25" s="101" t="s">
        <v>370</v>
      </c>
      <c r="W25" s="28" t="s">
        <v>33</v>
      </c>
      <c r="X25" s="28" t="s">
        <v>8</v>
      </c>
      <c r="Y25" s="28" t="s">
        <v>32</v>
      </c>
      <c r="Z25" s="28"/>
      <c r="AA25" s="108"/>
      <c r="AB25" s="108"/>
    </row>
    <row r="26" spans="1:54" s="99" customFormat="1" ht="39.75" customHeight="1">
      <c r="A26" s="95">
        <v>19</v>
      </c>
      <c r="B26" s="96" t="s">
        <v>20</v>
      </c>
      <c r="C26" s="96" t="s">
        <v>99</v>
      </c>
      <c r="D26" s="96" t="s">
        <v>100</v>
      </c>
      <c r="E26" s="96" t="s">
        <v>295</v>
      </c>
      <c r="F26" s="97" t="s">
        <v>101</v>
      </c>
      <c r="G26" s="102">
        <v>0</v>
      </c>
      <c r="H26" s="134">
        <v>0</v>
      </c>
      <c r="I26" s="134">
        <v>40</v>
      </c>
      <c r="J26" s="102" t="s">
        <v>6</v>
      </c>
      <c r="K26" s="134">
        <v>86.25</v>
      </c>
      <c r="L26" s="134" t="s">
        <v>11</v>
      </c>
      <c r="M26" s="134" t="s">
        <v>6</v>
      </c>
      <c r="N26" s="102" t="s">
        <v>6</v>
      </c>
      <c r="O26" s="102" t="s">
        <v>11</v>
      </c>
      <c r="P26" s="102" t="s">
        <v>9</v>
      </c>
      <c r="Q26" s="102">
        <v>0</v>
      </c>
      <c r="R26" s="102">
        <v>0</v>
      </c>
      <c r="S26" s="120">
        <f t="shared" si="0"/>
        <v>65</v>
      </c>
      <c r="T26" s="97" t="s">
        <v>376</v>
      </c>
      <c r="U26" s="97" t="s">
        <v>103</v>
      </c>
      <c r="V26" s="102" t="s">
        <v>370</v>
      </c>
      <c r="W26" s="96" t="s">
        <v>103</v>
      </c>
      <c r="X26" s="96" t="s">
        <v>32</v>
      </c>
      <c r="Y26" s="96" t="s">
        <v>54</v>
      </c>
      <c r="Z26" s="96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</row>
    <row r="27" spans="1:54" s="39" customFormat="1" ht="39.75" customHeight="1">
      <c r="A27" s="46">
        <v>20</v>
      </c>
      <c r="B27" s="27" t="s">
        <v>20</v>
      </c>
      <c r="C27" s="27" t="s">
        <v>186</v>
      </c>
      <c r="D27" s="27" t="s">
        <v>100</v>
      </c>
      <c r="E27" s="28" t="s">
        <v>295</v>
      </c>
      <c r="F27" s="28" t="s">
        <v>809</v>
      </c>
      <c r="G27" s="101">
        <v>0</v>
      </c>
      <c r="H27" s="133">
        <v>0</v>
      </c>
      <c r="I27" s="133">
        <v>40</v>
      </c>
      <c r="J27" s="101" t="s">
        <v>6</v>
      </c>
      <c r="K27" s="133">
        <v>80</v>
      </c>
      <c r="L27" s="133" t="s">
        <v>9</v>
      </c>
      <c r="M27" s="133" t="s">
        <v>11</v>
      </c>
      <c r="N27" s="101" t="s">
        <v>6</v>
      </c>
      <c r="O27" s="101" t="s">
        <v>11</v>
      </c>
      <c r="P27" s="101" t="s">
        <v>6</v>
      </c>
      <c r="Q27" s="101">
        <v>0</v>
      </c>
      <c r="R27" s="101">
        <v>0</v>
      </c>
      <c r="S27" s="119">
        <f t="shared" si="0"/>
        <v>65</v>
      </c>
      <c r="T27" s="12" t="s">
        <v>381</v>
      </c>
      <c r="U27" s="28" t="s">
        <v>31</v>
      </c>
      <c r="V27" s="101" t="s">
        <v>370</v>
      </c>
      <c r="W27" s="28" t="s">
        <v>31</v>
      </c>
      <c r="X27" s="28" t="s">
        <v>54</v>
      </c>
      <c r="Y27" s="28" t="s">
        <v>8</v>
      </c>
      <c r="Z27" s="2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</row>
    <row r="28" spans="1:54" s="99" customFormat="1" ht="39.75" customHeight="1">
      <c r="A28" s="95">
        <v>21</v>
      </c>
      <c r="B28" s="96" t="s">
        <v>673</v>
      </c>
      <c r="C28" s="96" t="s">
        <v>291</v>
      </c>
      <c r="D28" s="96" t="s">
        <v>292</v>
      </c>
      <c r="E28" s="96" t="s">
        <v>293</v>
      </c>
      <c r="F28" s="96" t="s">
        <v>287</v>
      </c>
      <c r="G28" s="102">
        <v>0</v>
      </c>
      <c r="H28" s="134">
        <v>0</v>
      </c>
      <c r="I28" s="134">
        <v>40</v>
      </c>
      <c r="J28" s="102" t="s">
        <v>6</v>
      </c>
      <c r="K28" s="134">
        <v>85</v>
      </c>
      <c r="L28" s="134" t="s">
        <v>11</v>
      </c>
      <c r="M28" s="134" t="s">
        <v>6</v>
      </c>
      <c r="N28" s="102" t="s">
        <v>6</v>
      </c>
      <c r="O28" s="102" t="s">
        <v>11</v>
      </c>
      <c r="P28" s="102" t="s">
        <v>9</v>
      </c>
      <c r="Q28" s="102">
        <v>0</v>
      </c>
      <c r="R28" s="102">
        <v>0</v>
      </c>
      <c r="S28" s="120">
        <f t="shared" si="0"/>
        <v>65</v>
      </c>
      <c r="T28" s="97" t="s">
        <v>379</v>
      </c>
      <c r="U28" s="97" t="s">
        <v>123</v>
      </c>
      <c r="V28" s="102" t="s">
        <v>370</v>
      </c>
      <c r="W28" s="97" t="s">
        <v>123</v>
      </c>
      <c r="X28" s="96" t="s">
        <v>143</v>
      </c>
      <c r="Y28" s="96" t="s">
        <v>8</v>
      </c>
      <c r="Z28" s="96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</row>
    <row r="29" spans="1:28" s="39" customFormat="1" ht="39.75" customHeight="1">
      <c r="A29" s="46">
        <v>22</v>
      </c>
      <c r="B29" s="27" t="s">
        <v>133</v>
      </c>
      <c r="C29" s="27" t="s">
        <v>131</v>
      </c>
      <c r="D29" s="27" t="s">
        <v>132</v>
      </c>
      <c r="E29" s="28" t="s">
        <v>265</v>
      </c>
      <c r="F29" s="28" t="s">
        <v>134</v>
      </c>
      <c r="G29" s="101">
        <v>0</v>
      </c>
      <c r="H29" s="133">
        <v>0</v>
      </c>
      <c r="I29" s="133" t="s">
        <v>49</v>
      </c>
      <c r="J29" s="101" t="s">
        <v>6</v>
      </c>
      <c r="K29" s="133">
        <v>83.75</v>
      </c>
      <c r="L29" s="133" t="s">
        <v>11</v>
      </c>
      <c r="M29" s="133" t="s">
        <v>6</v>
      </c>
      <c r="N29" s="101" t="s">
        <v>6</v>
      </c>
      <c r="O29" s="101" t="s">
        <v>11</v>
      </c>
      <c r="P29" s="101" t="s">
        <v>6</v>
      </c>
      <c r="Q29" s="101">
        <v>0</v>
      </c>
      <c r="R29" s="101">
        <v>0</v>
      </c>
      <c r="S29" s="119">
        <f t="shared" si="0"/>
        <v>60</v>
      </c>
      <c r="T29" s="12" t="s">
        <v>376</v>
      </c>
      <c r="U29" s="12" t="s">
        <v>103</v>
      </c>
      <c r="V29" s="101" t="s">
        <v>370</v>
      </c>
      <c r="W29" s="28" t="s">
        <v>103</v>
      </c>
      <c r="X29" s="28" t="s">
        <v>8</v>
      </c>
      <c r="Y29" s="26" t="s">
        <v>756</v>
      </c>
      <c r="Z29" s="26"/>
      <c r="AA29" s="108"/>
      <c r="AB29" s="108"/>
    </row>
    <row r="30" spans="1:28" s="39" customFormat="1" ht="39.75" customHeight="1">
      <c r="A30" s="46">
        <v>23</v>
      </c>
      <c r="B30" s="27" t="s">
        <v>45</v>
      </c>
      <c r="C30" s="27" t="s">
        <v>136</v>
      </c>
      <c r="D30" s="27" t="s">
        <v>137</v>
      </c>
      <c r="E30" s="28" t="s">
        <v>65</v>
      </c>
      <c r="F30" s="28" t="s">
        <v>138</v>
      </c>
      <c r="G30" s="101">
        <v>0</v>
      </c>
      <c r="H30" s="133">
        <v>0</v>
      </c>
      <c r="I30" s="133" t="s">
        <v>49</v>
      </c>
      <c r="J30" s="101" t="s">
        <v>6</v>
      </c>
      <c r="K30" s="133">
        <v>75</v>
      </c>
      <c r="L30" s="133" t="s">
        <v>9</v>
      </c>
      <c r="M30" s="133" t="s">
        <v>6</v>
      </c>
      <c r="N30" s="101" t="s">
        <v>6</v>
      </c>
      <c r="O30" s="101" t="s">
        <v>11</v>
      </c>
      <c r="P30" s="101" t="s">
        <v>9</v>
      </c>
      <c r="Q30" s="101">
        <v>0</v>
      </c>
      <c r="R30" s="101">
        <v>0</v>
      </c>
      <c r="S30" s="119">
        <f t="shared" si="0"/>
        <v>60</v>
      </c>
      <c r="T30" s="12" t="s">
        <v>376</v>
      </c>
      <c r="U30" s="12" t="s">
        <v>30</v>
      </c>
      <c r="V30" s="101" t="s">
        <v>370</v>
      </c>
      <c r="W30" s="28" t="s">
        <v>30</v>
      </c>
      <c r="X30" s="28" t="s">
        <v>33</v>
      </c>
      <c r="Y30" s="28" t="s">
        <v>139</v>
      </c>
      <c r="Z30" s="28"/>
      <c r="AA30" s="108"/>
      <c r="AB30" s="108"/>
    </row>
    <row r="31" spans="1:28" s="39" customFormat="1" ht="39.75" customHeight="1">
      <c r="A31" s="46">
        <v>24</v>
      </c>
      <c r="B31" s="27" t="s">
        <v>45</v>
      </c>
      <c r="C31" s="27" t="s">
        <v>268</v>
      </c>
      <c r="D31" s="27" t="s">
        <v>269</v>
      </c>
      <c r="E31" s="28" t="s">
        <v>295</v>
      </c>
      <c r="F31" s="28" t="s">
        <v>270</v>
      </c>
      <c r="G31" s="101">
        <v>0</v>
      </c>
      <c r="H31" s="133">
        <v>0</v>
      </c>
      <c r="I31" s="133" t="s">
        <v>49</v>
      </c>
      <c r="J31" s="101" t="s">
        <v>6</v>
      </c>
      <c r="K31" s="133">
        <v>85</v>
      </c>
      <c r="L31" s="133" t="s">
        <v>11</v>
      </c>
      <c r="M31" s="133" t="s">
        <v>6</v>
      </c>
      <c r="N31" s="101" t="s">
        <v>6</v>
      </c>
      <c r="O31" s="101" t="s">
        <v>11</v>
      </c>
      <c r="P31" s="101" t="s">
        <v>6</v>
      </c>
      <c r="Q31" s="101">
        <v>0</v>
      </c>
      <c r="R31" s="101">
        <v>0</v>
      </c>
      <c r="S31" s="119">
        <f t="shared" si="0"/>
        <v>60</v>
      </c>
      <c r="T31" s="12" t="s">
        <v>382</v>
      </c>
      <c r="U31" s="12" t="s">
        <v>54</v>
      </c>
      <c r="V31" s="101" t="s">
        <v>370</v>
      </c>
      <c r="W31" s="12" t="s">
        <v>54</v>
      </c>
      <c r="X31" s="26" t="s">
        <v>756</v>
      </c>
      <c r="Y31" s="26" t="s">
        <v>756</v>
      </c>
      <c r="Z31" s="26"/>
      <c r="AA31" s="108"/>
      <c r="AB31" s="108"/>
    </row>
    <row r="32" spans="1:28" s="39" customFormat="1" ht="39.75" customHeight="1">
      <c r="A32" s="46">
        <v>25</v>
      </c>
      <c r="B32" s="27" t="s">
        <v>133</v>
      </c>
      <c r="C32" s="27" t="s">
        <v>322</v>
      </c>
      <c r="D32" s="27" t="s">
        <v>323</v>
      </c>
      <c r="E32" s="28" t="s">
        <v>324</v>
      </c>
      <c r="F32" s="28" t="s">
        <v>325</v>
      </c>
      <c r="G32" s="101">
        <v>0</v>
      </c>
      <c r="H32" s="133">
        <v>0</v>
      </c>
      <c r="I32" s="133" t="s">
        <v>49</v>
      </c>
      <c r="J32" s="101" t="s">
        <v>6</v>
      </c>
      <c r="K32" s="133">
        <v>81.25</v>
      </c>
      <c r="L32" s="133" t="s">
        <v>11</v>
      </c>
      <c r="M32" s="133" t="s">
        <v>6</v>
      </c>
      <c r="N32" s="101" t="s">
        <v>6</v>
      </c>
      <c r="O32" s="101" t="s">
        <v>11</v>
      </c>
      <c r="P32" s="101" t="s">
        <v>6</v>
      </c>
      <c r="Q32" s="101">
        <v>0</v>
      </c>
      <c r="R32" s="101">
        <v>0</v>
      </c>
      <c r="S32" s="119">
        <f t="shared" si="0"/>
        <v>60</v>
      </c>
      <c r="T32" s="12" t="s">
        <v>376</v>
      </c>
      <c r="U32" s="12" t="s">
        <v>23</v>
      </c>
      <c r="V32" s="101" t="s">
        <v>370</v>
      </c>
      <c r="W32" s="28" t="s">
        <v>23</v>
      </c>
      <c r="X32" s="12" t="s">
        <v>326</v>
      </c>
      <c r="Y32" s="28" t="s">
        <v>8</v>
      </c>
      <c r="Z32" s="28"/>
      <c r="AA32" s="108"/>
      <c r="AB32" s="108"/>
    </row>
    <row r="33" spans="1:28" s="39" customFormat="1" ht="39.75" customHeight="1">
      <c r="A33" s="46">
        <v>26</v>
      </c>
      <c r="B33" s="27" t="s">
        <v>3</v>
      </c>
      <c r="C33" s="27" t="s">
        <v>140</v>
      </c>
      <c r="D33" s="27" t="s">
        <v>141</v>
      </c>
      <c r="E33" s="28" t="s">
        <v>340</v>
      </c>
      <c r="F33" s="28" t="s">
        <v>142</v>
      </c>
      <c r="G33" s="101" t="s">
        <v>11</v>
      </c>
      <c r="H33" s="133">
        <v>0</v>
      </c>
      <c r="I33" s="133" t="s">
        <v>49</v>
      </c>
      <c r="J33" s="101" t="s">
        <v>6</v>
      </c>
      <c r="K33" s="133">
        <v>85</v>
      </c>
      <c r="L33" s="133" t="s">
        <v>11</v>
      </c>
      <c r="M33" s="133" t="s">
        <v>6</v>
      </c>
      <c r="N33" s="101" t="s">
        <v>6</v>
      </c>
      <c r="O33" s="101" t="s">
        <v>6</v>
      </c>
      <c r="P33" s="101" t="s">
        <v>6</v>
      </c>
      <c r="Q33" s="101">
        <v>0</v>
      </c>
      <c r="R33" s="101">
        <v>0</v>
      </c>
      <c r="S33" s="119">
        <f t="shared" si="0"/>
        <v>60</v>
      </c>
      <c r="T33" s="12" t="s">
        <v>379</v>
      </c>
      <c r="U33" s="28" t="s">
        <v>143</v>
      </c>
      <c r="V33" s="101" t="s">
        <v>370</v>
      </c>
      <c r="W33" s="28" t="s">
        <v>143</v>
      </c>
      <c r="X33" s="28" t="s">
        <v>8</v>
      </c>
      <c r="Y33" s="28" t="s">
        <v>98</v>
      </c>
      <c r="Z33" s="28"/>
      <c r="AA33" s="108"/>
      <c r="AB33" s="108"/>
    </row>
    <row r="34" spans="1:26" s="108" customFormat="1" ht="39.75" customHeight="1">
      <c r="A34" s="46">
        <v>27</v>
      </c>
      <c r="B34" s="105" t="s">
        <v>161</v>
      </c>
      <c r="C34" s="105" t="s">
        <v>159</v>
      </c>
      <c r="D34" s="105" t="s">
        <v>160</v>
      </c>
      <c r="E34" s="105" t="s">
        <v>340</v>
      </c>
      <c r="F34" s="105" t="s">
        <v>162</v>
      </c>
      <c r="G34" s="106" t="s">
        <v>11</v>
      </c>
      <c r="H34" s="135">
        <v>0</v>
      </c>
      <c r="I34" s="135" t="s">
        <v>49</v>
      </c>
      <c r="J34" s="106" t="s">
        <v>6</v>
      </c>
      <c r="K34" s="133">
        <v>80</v>
      </c>
      <c r="L34" s="135" t="s">
        <v>9</v>
      </c>
      <c r="M34" s="135" t="s">
        <v>6</v>
      </c>
      <c r="N34" s="106" t="s">
        <v>6</v>
      </c>
      <c r="O34" s="106" t="s">
        <v>6</v>
      </c>
      <c r="P34" s="106" t="s">
        <v>9</v>
      </c>
      <c r="Q34" s="106">
        <v>0</v>
      </c>
      <c r="R34" s="106">
        <v>0</v>
      </c>
      <c r="S34" s="121">
        <f t="shared" si="0"/>
        <v>60</v>
      </c>
      <c r="T34" s="37" t="s">
        <v>379</v>
      </c>
      <c r="U34" s="105" t="s">
        <v>143</v>
      </c>
      <c r="V34" s="106" t="s">
        <v>370</v>
      </c>
      <c r="W34" s="105" t="s">
        <v>143</v>
      </c>
      <c r="X34" s="107" t="s">
        <v>756</v>
      </c>
      <c r="Y34" s="107" t="s">
        <v>756</v>
      </c>
      <c r="Z34" s="107"/>
    </row>
    <row r="35" spans="1:28" s="99" customFormat="1" ht="39.75" customHeight="1">
      <c r="A35" s="95">
        <v>28</v>
      </c>
      <c r="B35" s="96" t="s">
        <v>73</v>
      </c>
      <c r="C35" s="96" t="s">
        <v>128</v>
      </c>
      <c r="D35" s="96" t="s">
        <v>129</v>
      </c>
      <c r="E35" s="96" t="s">
        <v>295</v>
      </c>
      <c r="F35" s="96" t="s">
        <v>130</v>
      </c>
      <c r="G35" s="102">
        <v>0</v>
      </c>
      <c r="H35" s="134">
        <v>0</v>
      </c>
      <c r="I35" s="134">
        <v>40</v>
      </c>
      <c r="J35" s="102" t="s">
        <v>6</v>
      </c>
      <c r="K35" s="134">
        <v>76.25</v>
      </c>
      <c r="L35" s="134" t="s">
        <v>9</v>
      </c>
      <c r="M35" s="134" t="s">
        <v>6</v>
      </c>
      <c r="N35" s="102" t="s">
        <v>6</v>
      </c>
      <c r="O35" s="102" t="s">
        <v>11</v>
      </c>
      <c r="P35" s="102" t="s">
        <v>9</v>
      </c>
      <c r="Q35" s="102">
        <v>0</v>
      </c>
      <c r="R35" s="102">
        <v>0</v>
      </c>
      <c r="S35" s="120">
        <f t="shared" si="0"/>
        <v>60</v>
      </c>
      <c r="T35" s="97" t="s">
        <v>375</v>
      </c>
      <c r="U35" s="97" t="s">
        <v>55</v>
      </c>
      <c r="V35" s="102" t="s">
        <v>370</v>
      </c>
      <c r="W35" s="97" t="s">
        <v>55</v>
      </c>
      <c r="X35" s="98" t="s">
        <v>756</v>
      </c>
      <c r="Y35" s="98" t="s">
        <v>756</v>
      </c>
      <c r="Z35" s="98"/>
      <c r="AA35" s="108"/>
      <c r="AB35" s="108"/>
    </row>
    <row r="36" spans="1:28" s="39" customFormat="1" ht="39.75" customHeight="1">
      <c r="A36" s="46">
        <v>29</v>
      </c>
      <c r="B36" s="27" t="s">
        <v>73</v>
      </c>
      <c r="C36" s="27" t="s">
        <v>18</v>
      </c>
      <c r="D36" s="27" t="s">
        <v>72</v>
      </c>
      <c r="E36" s="28" t="s">
        <v>338</v>
      </c>
      <c r="F36" s="28" t="s">
        <v>74</v>
      </c>
      <c r="G36" s="101" t="s">
        <v>11</v>
      </c>
      <c r="H36" s="133">
        <v>0</v>
      </c>
      <c r="I36" s="133">
        <v>40</v>
      </c>
      <c r="J36" s="101" t="s">
        <v>6</v>
      </c>
      <c r="K36" s="133">
        <v>87.5</v>
      </c>
      <c r="L36" s="133" t="s">
        <v>11</v>
      </c>
      <c r="M36" s="133" t="s">
        <v>6</v>
      </c>
      <c r="N36" s="101" t="s">
        <v>6</v>
      </c>
      <c r="O36" s="101" t="s">
        <v>6</v>
      </c>
      <c r="P36" s="101" t="s">
        <v>6</v>
      </c>
      <c r="Q36" s="101">
        <v>0</v>
      </c>
      <c r="R36" s="101">
        <v>0</v>
      </c>
      <c r="S36" s="119">
        <f t="shared" si="0"/>
        <v>60</v>
      </c>
      <c r="T36" s="12" t="s">
        <v>383</v>
      </c>
      <c r="U36" s="28" t="s">
        <v>32</v>
      </c>
      <c r="V36" s="101" t="s">
        <v>370</v>
      </c>
      <c r="W36" s="28" t="s">
        <v>32</v>
      </c>
      <c r="X36" s="26" t="s">
        <v>756</v>
      </c>
      <c r="Y36" s="26" t="s">
        <v>756</v>
      </c>
      <c r="Z36" s="26"/>
      <c r="AA36" s="108"/>
      <c r="AB36" s="108"/>
    </row>
    <row r="37" spans="1:28" s="39" customFormat="1" ht="39.75" customHeight="1">
      <c r="A37" s="46">
        <v>30</v>
      </c>
      <c r="B37" s="27" t="s">
        <v>3</v>
      </c>
      <c r="C37" s="27" t="s">
        <v>104</v>
      </c>
      <c r="D37" s="27" t="s">
        <v>105</v>
      </c>
      <c r="E37" s="28" t="s">
        <v>52</v>
      </c>
      <c r="F37" s="12" t="s">
        <v>106</v>
      </c>
      <c r="G37" s="101">
        <v>0</v>
      </c>
      <c r="H37" s="133">
        <v>0</v>
      </c>
      <c r="I37" s="133" t="s">
        <v>49</v>
      </c>
      <c r="J37" s="101" t="s">
        <v>6</v>
      </c>
      <c r="K37" s="133">
        <v>83.75</v>
      </c>
      <c r="L37" s="133" t="s">
        <v>11</v>
      </c>
      <c r="M37" s="133" t="s">
        <v>6</v>
      </c>
      <c r="N37" s="101" t="s">
        <v>6</v>
      </c>
      <c r="O37" s="101" t="s">
        <v>6</v>
      </c>
      <c r="P37" s="101" t="s">
        <v>9</v>
      </c>
      <c r="Q37" s="101">
        <v>0</v>
      </c>
      <c r="R37" s="101">
        <v>0</v>
      </c>
      <c r="S37" s="119">
        <f t="shared" si="0"/>
        <v>55</v>
      </c>
      <c r="T37" s="12" t="s">
        <v>382</v>
      </c>
      <c r="U37" s="12" t="s">
        <v>54</v>
      </c>
      <c r="V37" s="101" t="s">
        <v>370</v>
      </c>
      <c r="W37" s="28" t="s">
        <v>54</v>
      </c>
      <c r="X37" s="12" t="s">
        <v>40</v>
      </c>
      <c r="Y37" s="28" t="s">
        <v>82</v>
      </c>
      <c r="Z37" s="28"/>
      <c r="AA37" s="108"/>
      <c r="AB37" s="108"/>
    </row>
    <row r="38" spans="1:28" s="39" customFormat="1" ht="39.75" customHeight="1">
      <c r="A38" s="46">
        <v>31</v>
      </c>
      <c r="B38" s="27" t="s">
        <v>45</v>
      </c>
      <c r="C38" s="27" t="s">
        <v>155</v>
      </c>
      <c r="D38" s="27" t="s">
        <v>156</v>
      </c>
      <c r="E38" s="28" t="s">
        <v>157</v>
      </c>
      <c r="F38" s="28" t="s">
        <v>158</v>
      </c>
      <c r="G38" s="47">
        <v>0</v>
      </c>
      <c r="H38" s="133">
        <v>0</v>
      </c>
      <c r="I38" s="133" t="s">
        <v>6</v>
      </c>
      <c r="J38" s="101" t="s">
        <v>17</v>
      </c>
      <c r="K38" s="133">
        <v>75</v>
      </c>
      <c r="L38" s="133" t="s">
        <v>9</v>
      </c>
      <c r="M38" s="133" t="s">
        <v>6</v>
      </c>
      <c r="N38" s="101" t="s">
        <v>10</v>
      </c>
      <c r="O38" s="101" t="s">
        <v>6</v>
      </c>
      <c r="P38" s="101" t="s">
        <v>9</v>
      </c>
      <c r="Q38" s="101">
        <v>0</v>
      </c>
      <c r="R38" s="101">
        <v>0</v>
      </c>
      <c r="S38" s="119">
        <f aca="true" t="shared" si="1" ref="S38:S65">G38+H38+I38+J38+L38+M38+N38+O38+P38</f>
        <v>55</v>
      </c>
      <c r="T38" s="12" t="s">
        <v>374</v>
      </c>
      <c r="U38" s="12" t="s">
        <v>82</v>
      </c>
      <c r="V38" s="101" t="s">
        <v>371</v>
      </c>
      <c r="W38" s="28" t="s">
        <v>172</v>
      </c>
      <c r="X38" s="28" t="s">
        <v>82</v>
      </c>
      <c r="Y38" s="28" t="s">
        <v>23</v>
      </c>
      <c r="Z38" s="28"/>
      <c r="AA38" s="108"/>
      <c r="AB38" s="108"/>
    </row>
    <row r="39" spans="1:28" s="99" customFormat="1" ht="39.75" customHeight="1">
      <c r="A39" s="95">
        <v>32</v>
      </c>
      <c r="B39" s="96" t="s">
        <v>20</v>
      </c>
      <c r="C39" s="96" t="s">
        <v>26</v>
      </c>
      <c r="D39" s="96" t="s">
        <v>27</v>
      </c>
      <c r="E39" s="96" t="s">
        <v>28</v>
      </c>
      <c r="F39" s="96" t="s">
        <v>29</v>
      </c>
      <c r="G39" s="102">
        <v>0</v>
      </c>
      <c r="H39" s="134">
        <v>0</v>
      </c>
      <c r="I39" s="134">
        <v>40</v>
      </c>
      <c r="J39" s="102" t="s">
        <v>6</v>
      </c>
      <c r="K39" s="134">
        <v>77.5</v>
      </c>
      <c r="L39" s="134" t="s">
        <v>9</v>
      </c>
      <c r="M39" s="134" t="s">
        <v>6</v>
      </c>
      <c r="N39" s="102" t="s">
        <v>6</v>
      </c>
      <c r="O39" s="102" t="s">
        <v>11</v>
      </c>
      <c r="P39" s="102" t="s">
        <v>6</v>
      </c>
      <c r="Q39" s="102">
        <v>0</v>
      </c>
      <c r="R39" s="102">
        <v>0</v>
      </c>
      <c r="S39" s="120">
        <f t="shared" si="1"/>
        <v>55</v>
      </c>
      <c r="T39" s="97" t="s">
        <v>383</v>
      </c>
      <c r="U39" s="96" t="s">
        <v>32</v>
      </c>
      <c r="V39" s="102" t="s">
        <v>370</v>
      </c>
      <c r="W39" s="96" t="s">
        <v>30</v>
      </c>
      <c r="X39" s="96" t="s">
        <v>31</v>
      </c>
      <c r="Y39" s="96" t="s">
        <v>32</v>
      </c>
      <c r="Z39" s="96"/>
      <c r="AA39" s="108"/>
      <c r="AB39" s="108"/>
    </row>
    <row r="40" spans="1:28" s="39" customFormat="1" ht="39.75" customHeight="1">
      <c r="A40" s="46">
        <v>33</v>
      </c>
      <c r="B40" s="27" t="s">
        <v>20</v>
      </c>
      <c r="C40" s="27" t="s">
        <v>83</v>
      </c>
      <c r="D40" s="27" t="s">
        <v>84</v>
      </c>
      <c r="E40" s="28" t="s">
        <v>85</v>
      </c>
      <c r="F40" s="28" t="s">
        <v>86</v>
      </c>
      <c r="G40" s="101">
        <v>0</v>
      </c>
      <c r="H40" s="133">
        <v>0</v>
      </c>
      <c r="I40" s="133">
        <v>40</v>
      </c>
      <c r="J40" s="101" t="s">
        <v>6</v>
      </c>
      <c r="K40" s="133">
        <v>77.5</v>
      </c>
      <c r="L40" s="133" t="s">
        <v>9</v>
      </c>
      <c r="M40" s="133" t="s">
        <v>11</v>
      </c>
      <c r="N40" s="101" t="s">
        <v>6</v>
      </c>
      <c r="O40" s="101" t="s">
        <v>6</v>
      </c>
      <c r="P40" s="101" t="s">
        <v>6</v>
      </c>
      <c r="Q40" s="101">
        <v>0</v>
      </c>
      <c r="R40" s="101">
        <v>0</v>
      </c>
      <c r="S40" s="119">
        <f t="shared" si="1"/>
        <v>55</v>
      </c>
      <c r="T40" s="12" t="s">
        <v>374</v>
      </c>
      <c r="U40" s="12" t="s">
        <v>33</v>
      </c>
      <c r="V40" s="101" t="s">
        <v>371</v>
      </c>
      <c r="W40" s="12" t="s">
        <v>8</v>
      </c>
      <c r="X40" s="28" t="s">
        <v>33</v>
      </c>
      <c r="Y40" s="28" t="s">
        <v>54</v>
      </c>
      <c r="Z40" s="28"/>
      <c r="AA40" s="108"/>
      <c r="AB40" s="108"/>
    </row>
    <row r="41" spans="1:28" s="39" customFormat="1" ht="39.75" customHeight="1">
      <c r="A41" s="46">
        <v>34</v>
      </c>
      <c r="B41" s="27" t="s">
        <v>3</v>
      </c>
      <c r="C41" s="27" t="s">
        <v>107</v>
      </c>
      <c r="D41" s="27" t="s">
        <v>108</v>
      </c>
      <c r="E41" s="28" t="s">
        <v>110</v>
      </c>
      <c r="F41" s="28" t="s">
        <v>111</v>
      </c>
      <c r="G41" s="101">
        <v>0</v>
      </c>
      <c r="H41" s="133">
        <v>0</v>
      </c>
      <c r="I41" s="133">
        <v>40</v>
      </c>
      <c r="J41" s="101" t="s">
        <v>6</v>
      </c>
      <c r="K41" s="133">
        <v>97.5</v>
      </c>
      <c r="L41" s="133" t="s">
        <v>16</v>
      </c>
      <c r="M41" s="133" t="s">
        <v>6</v>
      </c>
      <c r="N41" s="101" t="s">
        <v>6</v>
      </c>
      <c r="O41" s="101" t="s">
        <v>6</v>
      </c>
      <c r="P41" s="101" t="s">
        <v>6</v>
      </c>
      <c r="Q41" s="101">
        <v>0</v>
      </c>
      <c r="R41" s="101">
        <v>0</v>
      </c>
      <c r="S41" s="119">
        <f t="shared" si="1"/>
        <v>55</v>
      </c>
      <c r="T41" s="12" t="s">
        <v>381</v>
      </c>
      <c r="U41" s="28" t="s">
        <v>112</v>
      </c>
      <c r="V41" s="101" t="s">
        <v>372</v>
      </c>
      <c r="W41" s="12" t="s">
        <v>8</v>
      </c>
      <c r="X41" s="28" t="s">
        <v>40</v>
      </c>
      <c r="Y41" s="28" t="s">
        <v>112</v>
      </c>
      <c r="Z41" s="28"/>
      <c r="AA41" s="108"/>
      <c r="AB41" s="108"/>
    </row>
    <row r="42" spans="1:28" s="99" customFormat="1" ht="39.75" customHeight="1">
      <c r="A42" s="95">
        <v>35</v>
      </c>
      <c r="B42" s="96" t="s">
        <v>14</v>
      </c>
      <c r="C42" s="96" t="s">
        <v>125</v>
      </c>
      <c r="D42" s="96" t="s">
        <v>126</v>
      </c>
      <c r="E42" s="96" t="s">
        <v>110</v>
      </c>
      <c r="F42" s="97" t="s">
        <v>127</v>
      </c>
      <c r="G42" s="102">
        <v>0</v>
      </c>
      <c r="H42" s="134">
        <v>0</v>
      </c>
      <c r="I42" s="134">
        <v>40</v>
      </c>
      <c r="J42" s="102" t="s">
        <v>6</v>
      </c>
      <c r="K42" s="134">
        <v>92.5</v>
      </c>
      <c r="L42" s="134" t="s">
        <v>16</v>
      </c>
      <c r="M42" s="134" t="s">
        <v>6</v>
      </c>
      <c r="N42" s="102" t="s">
        <v>6</v>
      </c>
      <c r="O42" s="102" t="s">
        <v>6</v>
      </c>
      <c r="P42" s="102" t="s">
        <v>6</v>
      </c>
      <c r="Q42" s="102">
        <v>0</v>
      </c>
      <c r="R42" s="102">
        <v>0</v>
      </c>
      <c r="S42" s="120">
        <f t="shared" si="1"/>
        <v>55</v>
      </c>
      <c r="T42" s="97" t="s">
        <v>375</v>
      </c>
      <c r="U42" s="96" t="s">
        <v>34</v>
      </c>
      <c r="V42" s="102" t="s">
        <v>370</v>
      </c>
      <c r="W42" s="96" t="s">
        <v>34</v>
      </c>
      <c r="X42" s="96" t="s">
        <v>41</v>
      </c>
      <c r="Y42" s="96" t="s">
        <v>55</v>
      </c>
      <c r="Z42" s="96"/>
      <c r="AA42" s="108"/>
      <c r="AB42" s="108"/>
    </row>
    <row r="43" spans="1:28" s="99" customFormat="1" ht="39.75" customHeight="1">
      <c r="A43" s="95">
        <v>36</v>
      </c>
      <c r="B43" s="96" t="s">
        <v>45</v>
      </c>
      <c r="C43" s="96" t="s">
        <v>200</v>
      </c>
      <c r="D43" s="96" t="s">
        <v>201</v>
      </c>
      <c r="E43" s="96" t="s">
        <v>153</v>
      </c>
      <c r="F43" s="96" t="s">
        <v>202</v>
      </c>
      <c r="G43" s="102">
        <v>0</v>
      </c>
      <c r="H43" s="134">
        <v>0</v>
      </c>
      <c r="I43" s="134" t="s">
        <v>49</v>
      </c>
      <c r="J43" s="102" t="s">
        <v>6</v>
      </c>
      <c r="K43" s="134">
        <v>90</v>
      </c>
      <c r="L43" s="134" t="s">
        <v>11</v>
      </c>
      <c r="M43" s="134" t="s">
        <v>6</v>
      </c>
      <c r="N43" s="102" t="s">
        <v>6</v>
      </c>
      <c r="O43" s="102" t="s">
        <v>6</v>
      </c>
      <c r="P43" s="102" t="s">
        <v>6</v>
      </c>
      <c r="Q43" s="102">
        <v>0</v>
      </c>
      <c r="R43" s="102">
        <v>0</v>
      </c>
      <c r="S43" s="120">
        <f t="shared" si="1"/>
        <v>50</v>
      </c>
      <c r="T43" s="97" t="s">
        <v>375</v>
      </c>
      <c r="U43" s="96" t="s">
        <v>34</v>
      </c>
      <c r="V43" s="102" t="s">
        <v>370</v>
      </c>
      <c r="W43" s="96" t="s">
        <v>34</v>
      </c>
      <c r="X43" s="96" t="s">
        <v>98</v>
      </c>
      <c r="Y43" s="96" t="s">
        <v>143</v>
      </c>
      <c r="Z43" s="96"/>
      <c r="AA43" s="108"/>
      <c r="AB43" s="108"/>
    </row>
    <row r="44" spans="1:28" s="39" customFormat="1" ht="39.75" customHeight="1">
      <c r="A44" s="46">
        <v>37</v>
      </c>
      <c r="B44" s="27" t="s">
        <v>45</v>
      </c>
      <c r="C44" s="27" t="s">
        <v>200</v>
      </c>
      <c r="D44" s="27" t="s">
        <v>286</v>
      </c>
      <c r="E44" s="28" t="s">
        <v>198</v>
      </c>
      <c r="F44" s="28" t="s">
        <v>287</v>
      </c>
      <c r="G44" s="101">
        <v>0</v>
      </c>
      <c r="H44" s="133">
        <v>0</v>
      </c>
      <c r="I44" s="133" t="s">
        <v>6</v>
      </c>
      <c r="J44" s="101" t="s">
        <v>17</v>
      </c>
      <c r="K44" s="133">
        <v>86.25</v>
      </c>
      <c r="L44" s="133" t="s">
        <v>11</v>
      </c>
      <c r="M44" s="133" t="s">
        <v>6</v>
      </c>
      <c r="N44" s="101" t="s">
        <v>6</v>
      </c>
      <c r="O44" s="101" t="s">
        <v>11</v>
      </c>
      <c r="P44" s="101" t="s">
        <v>9</v>
      </c>
      <c r="Q44" s="101">
        <v>0</v>
      </c>
      <c r="R44" s="101">
        <v>0</v>
      </c>
      <c r="S44" s="119">
        <f t="shared" si="1"/>
        <v>50</v>
      </c>
      <c r="T44" s="12" t="s">
        <v>376</v>
      </c>
      <c r="U44" s="12" t="s">
        <v>103</v>
      </c>
      <c r="V44" s="101" t="s">
        <v>370</v>
      </c>
      <c r="W44" s="12" t="s">
        <v>103</v>
      </c>
      <c r="X44" s="26" t="s">
        <v>756</v>
      </c>
      <c r="Y44" s="26" t="s">
        <v>756</v>
      </c>
      <c r="Z44" s="26"/>
      <c r="AA44" s="108"/>
      <c r="AB44" s="108"/>
    </row>
    <row r="45" spans="1:28" s="39" customFormat="1" ht="39.75" customHeight="1">
      <c r="A45" s="46">
        <v>38</v>
      </c>
      <c r="B45" s="27" t="s">
        <v>45</v>
      </c>
      <c r="C45" s="27" t="s">
        <v>214</v>
      </c>
      <c r="D45" s="27" t="s">
        <v>215</v>
      </c>
      <c r="E45" s="28" t="s">
        <v>265</v>
      </c>
      <c r="F45" s="28" t="s">
        <v>810</v>
      </c>
      <c r="G45" s="101">
        <v>0</v>
      </c>
      <c r="H45" s="133">
        <v>0</v>
      </c>
      <c r="I45" s="133">
        <v>-25</v>
      </c>
      <c r="J45" s="101" t="s">
        <v>17</v>
      </c>
      <c r="K45" s="133">
        <v>76.25</v>
      </c>
      <c r="L45" s="133" t="s">
        <v>9</v>
      </c>
      <c r="M45" s="133" t="s">
        <v>6</v>
      </c>
      <c r="N45" s="101" t="s">
        <v>6</v>
      </c>
      <c r="O45" s="101" t="s">
        <v>11</v>
      </c>
      <c r="P45" s="101" t="s">
        <v>11</v>
      </c>
      <c r="Q45" s="101">
        <v>0</v>
      </c>
      <c r="R45" s="101">
        <v>0</v>
      </c>
      <c r="S45" s="119">
        <f t="shared" si="1"/>
        <v>25</v>
      </c>
      <c r="T45" s="12" t="s">
        <v>381</v>
      </c>
      <c r="U45" s="28" t="s">
        <v>31</v>
      </c>
      <c r="V45" s="101" t="s">
        <v>370</v>
      </c>
      <c r="W45" s="28" t="s">
        <v>31</v>
      </c>
      <c r="X45" s="28" t="s">
        <v>217</v>
      </c>
      <c r="Y45" s="28" t="s">
        <v>103</v>
      </c>
      <c r="Z45" s="28"/>
      <c r="AA45" s="108"/>
      <c r="AB45" s="108"/>
    </row>
    <row r="46" spans="1:28" s="99" customFormat="1" ht="39.75" customHeight="1">
      <c r="A46" s="95">
        <v>39</v>
      </c>
      <c r="B46" s="96" t="s">
        <v>73</v>
      </c>
      <c r="C46" s="96" t="s">
        <v>229</v>
      </c>
      <c r="D46" s="96" t="s">
        <v>230</v>
      </c>
      <c r="E46" s="96" t="s">
        <v>157</v>
      </c>
      <c r="F46" s="97" t="s">
        <v>231</v>
      </c>
      <c r="G46" s="102">
        <v>0</v>
      </c>
      <c r="H46" s="134">
        <v>0</v>
      </c>
      <c r="I46" s="134">
        <v>0</v>
      </c>
      <c r="J46" s="102" t="s">
        <v>6</v>
      </c>
      <c r="K46" s="134">
        <v>83.75</v>
      </c>
      <c r="L46" s="134" t="s">
        <v>11</v>
      </c>
      <c r="M46" s="134" t="s">
        <v>6</v>
      </c>
      <c r="N46" s="102" t="s">
        <v>6</v>
      </c>
      <c r="O46" s="102" t="s">
        <v>6</v>
      </c>
      <c r="P46" s="102" t="s">
        <v>9</v>
      </c>
      <c r="Q46" s="102">
        <v>0</v>
      </c>
      <c r="R46" s="102">
        <v>0</v>
      </c>
      <c r="S46" s="120">
        <f t="shared" si="1"/>
        <v>15</v>
      </c>
      <c r="T46" s="97" t="s">
        <v>375</v>
      </c>
      <c r="U46" s="97" t="s">
        <v>55</v>
      </c>
      <c r="V46" s="102" t="s">
        <v>370</v>
      </c>
      <c r="W46" s="96" t="s">
        <v>55</v>
      </c>
      <c r="X46" s="96" t="s">
        <v>34</v>
      </c>
      <c r="Y46" s="96" t="s">
        <v>62</v>
      </c>
      <c r="Z46" s="96"/>
      <c r="AA46" s="108"/>
      <c r="AB46" s="108"/>
    </row>
    <row r="47" spans="1:28" s="99" customFormat="1" ht="39.75" customHeight="1">
      <c r="A47" s="95">
        <v>40</v>
      </c>
      <c r="B47" s="96" t="s">
        <v>20</v>
      </c>
      <c r="C47" s="96" t="s">
        <v>18</v>
      </c>
      <c r="D47" s="96" t="s">
        <v>19</v>
      </c>
      <c r="E47" s="96" t="s">
        <v>22</v>
      </c>
      <c r="F47" s="97" t="s">
        <v>21</v>
      </c>
      <c r="G47" s="102">
        <v>0</v>
      </c>
      <c r="H47" s="134">
        <v>0</v>
      </c>
      <c r="I47" s="134">
        <v>0</v>
      </c>
      <c r="J47" s="102" t="s">
        <v>6</v>
      </c>
      <c r="K47" s="140">
        <v>76.25</v>
      </c>
      <c r="L47" s="134">
        <v>10</v>
      </c>
      <c r="M47" s="134" t="s">
        <v>6</v>
      </c>
      <c r="N47" s="102" t="s">
        <v>6</v>
      </c>
      <c r="O47" s="102" t="s">
        <v>6</v>
      </c>
      <c r="P47" s="102" t="s">
        <v>9</v>
      </c>
      <c r="Q47" s="102">
        <v>0</v>
      </c>
      <c r="R47" s="102">
        <v>0</v>
      </c>
      <c r="S47" s="120">
        <v>15</v>
      </c>
      <c r="T47" s="97" t="s">
        <v>375</v>
      </c>
      <c r="U47" s="97" t="s">
        <v>24</v>
      </c>
      <c r="V47" s="102" t="s">
        <v>371</v>
      </c>
      <c r="W47" s="96" t="s">
        <v>23</v>
      </c>
      <c r="X47" s="96" t="s">
        <v>24</v>
      </c>
      <c r="Y47" s="141" t="s">
        <v>25</v>
      </c>
      <c r="Z47" s="96"/>
      <c r="AA47" s="108"/>
      <c r="AB47" s="108"/>
    </row>
    <row r="48" spans="1:28" s="39" customFormat="1" ht="39.75" customHeight="1">
      <c r="A48" s="46">
        <v>41</v>
      </c>
      <c r="B48" s="27" t="s">
        <v>45</v>
      </c>
      <c r="C48" s="27" t="s">
        <v>206</v>
      </c>
      <c r="D48" s="27" t="s">
        <v>207</v>
      </c>
      <c r="E48" s="28" t="s">
        <v>198</v>
      </c>
      <c r="F48" s="28" t="s">
        <v>199</v>
      </c>
      <c r="G48" s="101">
        <v>0</v>
      </c>
      <c r="H48" s="133">
        <v>0</v>
      </c>
      <c r="I48" s="133">
        <v>-25</v>
      </c>
      <c r="J48" s="101" t="s">
        <v>6</v>
      </c>
      <c r="K48" s="133">
        <v>78.75</v>
      </c>
      <c r="L48" s="133" t="s">
        <v>9</v>
      </c>
      <c r="M48" s="133" t="s">
        <v>6</v>
      </c>
      <c r="N48" s="101" t="s">
        <v>10</v>
      </c>
      <c r="O48" s="101" t="s">
        <v>11</v>
      </c>
      <c r="P48" s="101" t="s">
        <v>9</v>
      </c>
      <c r="Q48" s="101">
        <v>0</v>
      </c>
      <c r="R48" s="101">
        <v>0</v>
      </c>
      <c r="S48" s="119">
        <f t="shared" si="1"/>
        <v>15</v>
      </c>
      <c r="T48" s="12" t="s">
        <v>381</v>
      </c>
      <c r="U48" s="28" t="s">
        <v>31</v>
      </c>
      <c r="V48" s="101" t="s">
        <v>370</v>
      </c>
      <c r="W48" s="28" t="s">
        <v>31</v>
      </c>
      <c r="X48" s="28" t="s">
        <v>54</v>
      </c>
      <c r="Y48" s="28" t="s">
        <v>103</v>
      </c>
      <c r="Z48" s="28"/>
      <c r="AA48" s="108"/>
      <c r="AB48" s="108"/>
    </row>
    <row r="49" spans="1:28" s="99" customFormat="1" ht="39.75" customHeight="1">
      <c r="A49" s="95">
        <v>42</v>
      </c>
      <c r="B49" s="96" t="s">
        <v>37</v>
      </c>
      <c r="C49" s="96" t="s">
        <v>35</v>
      </c>
      <c r="D49" s="96" t="s">
        <v>36</v>
      </c>
      <c r="E49" s="96" t="s">
        <v>38</v>
      </c>
      <c r="F49" s="96" t="s">
        <v>39</v>
      </c>
      <c r="G49" s="102">
        <v>0</v>
      </c>
      <c r="H49" s="134">
        <v>0</v>
      </c>
      <c r="I49" s="134">
        <v>0</v>
      </c>
      <c r="J49" s="102" t="s">
        <v>6</v>
      </c>
      <c r="K49" s="134">
        <v>75</v>
      </c>
      <c r="L49" s="134" t="s">
        <v>9</v>
      </c>
      <c r="M49" s="134" t="s">
        <v>6</v>
      </c>
      <c r="N49" s="102" t="s">
        <v>6</v>
      </c>
      <c r="O49" s="102" t="s">
        <v>11</v>
      </c>
      <c r="P49" s="102" t="s">
        <v>6</v>
      </c>
      <c r="Q49" s="102">
        <v>0</v>
      </c>
      <c r="R49" s="102">
        <v>0</v>
      </c>
      <c r="S49" s="120">
        <f t="shared" si="1"/>
        <v>15</v>
      </c>
      <c r="T49" s="97" t="s">
        <v>380</v>
      </c>
      <c r="U49" s="97" t="s">
        <v>42</v>
      </c>
      <c r="V49" s="102" t="s">
        <v>372</v>
      </c>
      <c r="W49" s="97" t="s">
        <v>40</v>
      </c>
      <c r="X49" s="96" t="s">
        <v>41</v>
      </c>
      <c r="Y49" s="96" t="s">
        <v>42</v>
      </c>
      <c r="Z49" s="96"/>
      <c r="AA49" s="108"/>
      <c r="AB49" s="108"/>
    </row>
    <row r="50" spans="1:28" s="39" customFormat="1" ht="39.75" customHeight="1">
      <c r="A50" s="46">
        <v>43</v>
      </c>
      <c r="B50" s="27" t="s">
        <v>45</v>
      </c>
      <c r="C50" s="27" t="s">
        <v>218</v>
      </c>
      <c r="D50" s="27" t="s">
        <v>219</v>
      </c>
      <c r="E50" s="28" t="s">
        <v>220</v>
      </c>
      <c r="F50" s="28" t="s">
        <v>221</v>
      </c>
      <c r="G50" s="101">
        <v>0</v>
      </c>
      <c r="H50" s="133">
        <v>0</v>
      </c>
      <c r="I50" s="133">
        <v>-25</v>
      </c>
      <c r="J50" s="101" t="s">
        <v>17</v>
      </c>
      <c r="K50" s="133">
        <v>77.5</v>
      </c>
      <c r="L50" s="133" t="s">
        <v>9</v>
      </c>
      <c r="M50" s="133" t="s">
        <v>6</v>
      </c>
      <c r="N50" s="101" t="s">
        <v>6</v>
      </c>
      <c r="O50" s="101" t="s">
        <v>6</v>
      </c>
      <c r="P50" s="101" t="s">
        <v>9</v>
      </c>
      <c r="Q50" s="101">
        <v>0</v>
      </c>
      <c r="R50" s="101">
        <v>0</v>
      </c>
      <c r="S50" s="119">
        <f t="shared" si="1"/>
        <v>10</v>
      </c>
      <c r="T50" s="12" t="s">
        <v>380</v>
      </c>
      <c r="U50" s="12" t="s">
        <v>217</v>
      </c>
      <c r="V50" s="101" t="s">
        <v>371</v>
      </c>
      <c r="W50" s="28" t="s">
        <v>31</v>
      </c>
      <c r="X50" s="28" t="s">
        <v>217</v>
      </c>
      <c r="Y50" s="28" t="s">
        <v>103</v>
      </c>
      <c r="Z50" s="28"/>
      <c r="AA50" s="108"/>
      <c r="AB50" s="108"/>
    </row>
    <row r="51" spans="1:28" s="39" customFormat="1" ht="39.75" customHeight="1">
      <c r="A51" s="46">
        <v>44</v>
      </c>
      <c r="B51" s="27" t="s">
        <v>73</v>
      </c>
      <c r="C51" s="27" t="s">
        <v>173</v>
      </c>
      <c r="D51" s="27" t="s">
        <v>174</v>
      </c>
      <c r="E51" s="28" t="s">
        <v>175</v>
      </c>
      <c r="F51" s="28" t="s">
        <v>170</v>
      </c>
      <c r="G51" s="101">
        <v>0</v>
      </c>
      <c r="H51" s="133">
        <v>0</v>
      </c>
      <c r="I51" s="133">
        <v>-25</v>
      </c>
      <c r="J51" s="101" t="s">
        <v>6</v>
      </c>
      <c r="K51" s="133">
        <v>82.5</v>
      </c>
      <c r="L51" s="133" t="s">
        <v>11</v>
      </c>
      <c r="M51" s="133" t="s">
        <v>11</v>
      </c>
      <c r="N51" s="101" t="s">
        <v>6</v>
      </c>
      <c r="O51" s="101" t="s">
        <v>11</v>
      </c>
      <c r="P51" s="101" t="s">
        <v>9</v>
      </c>
      <c r="Q51" s="101">
        <v>0</v>
      </c>
      <c r="R51" s="101">
        <v>0</v>
      </c>
      <c r="S51" s="119">
        <f t="shared" si="1"/>
        <v>10</v>
      </c>
      <c r="T51" s="12" t="s">
        <v>374</v>
      </c>
      <c r="U51" s="12" t="s">
        <v>33</v>
      </c>
      <c r="V51" s="101" t="s">
        <v>370</v>
      </c>
      <c r="W51" s="28" t="s">
        <v>33</v>
      </c>
      <c r="X51" s="28" t="s">
        <v>172</v>
      </c>
      <c r="Y51" s="28" t="s">
        <v>8</v>
      </c>
      <c r="Z51" s="28"/>
      <c r="AA51" s="108"/>
      <c r="AB51" s="108"/>
    </row>
    <row r="52" spans="1:28" s="40" customFormat="1" ht="39.75" customHeight="1">
      <c r="A52" s="46">
        <v>45</v>
      </c>
      <c r="B52" s="27" t="s">
        <v>3</v>
      </c>
      <c r="C52" s="27" t="s">
        <v>50</v>
      </c>
      <c r="D52" s="27" t="s">
        <v>51</v>
      </c>
      <c r="E52" s="27" t="s">
        <v>52</v>
      </c>
      <c r="F52" s="27" t="s">
        <v>53</v>
      </c>
      <c r="G52" s="143">
        <v>0</v>
      </c>
      <c r="H52" s="83">
        <v>0</v>
      </c>
      <c r="I52" s="83" t="s">
        <v>6</v>
      </c>
      <c r="J52" s="103" t="s">
        <v>6</v>
      </c>
      <c r="K52" s="83">
        <v>78.75</v>
      </c>
      <c r="L52" s="83" t="s">
        <v>9</v>
      </c>
      <c r="M52" s="83" t="s">
        <v>6</v>
      </c>
      <c r="N52" s="103" t="s">
        <v>6</v>
      </c>
      <c r="O52" s="103" t="s">
        <v>6</v>
      </c>
      <c r="P52" s="103" t="s">
        <v>6</v>
      </c>
      <c r="Q52" s="103">
        <v>0</v>
      </c>
      <c r="R52" s="103">
        <v>0</v>
      </c>
      <c r="S52" s="122">
        <f>G52+H52+I52+J52+L52+M52+N52+O52+P52</f>
        <v>5</v>
      </c>
      <c r="T52" s="31" t="s">
        <v>380</v>
      </c>
      <c r="U52" s="31" t="s">
        <v>42</v>
      </c>
      <c r="V52" s="103" t="s">
        <v>372</v>
      </c>
      <c r="W52" s="31" t="s">
        <v>54</v>
      </c>
      <c r="X52" s="27" t="s">
        <v>55</v>
      </c>
      <c r="Y52" s="27" t="s">
        <v>42</v>
      </c>
      <c r="Z52" s="27"/>
      <c r="AA52" s="108"/>
      <c r="AB52" s="108"/>
    </row>
    <row r="53" spans="1:26" s="113" customFormat="1" ht="39.75" customHeight="1" thickBot="1">
      <c r="A53" s="46">
        <v>46</v>
      </c>
      <c r="B53" s="109" t="s">
        <v>45</v>
      </c>
      <c r="C53" s="109" t="s">
        <v>56</v>
      </c>
      <c r="D53" s="109" t="s">
        <v>57</v>
      </c>
      <c r="E53" s="109" t="s">
        <v>58</v>
      </c>
      <c r="F53" s="109" t="s">
        <v>59</v>
      </c>
      <c r="G53" s="146">
        <v>0</v>
      </c>
      <c r="H53" s="112">
        <v>0</v>
      </c>
      <c r="I53" s="112">
        <v>-25</v>
      </c>
      <c r="J53" s="146" t="s">
        <v>6</v>
      </c>
      <c r="K53" s="148">
        <v>81.25</v>
      </c>
      <c r="L53" s="112" t="s">
        <v>11</v>
      </c>
      <c r="M53" s="112" t="s">
        <v>6</v>
      </c>
      <c r="N53" s="146" t="s">
        <v>6</v>
      </c>
      <c r="O53" s="146" t="s">
        <v>11</v>
      </c>
      <c r="P53" s="146" t="s">
        <v>6</v>
      </c>
      <c r="Q53" s="146">
        <v>0</v>
      </c>
      <c r="R53" s="146">
        <v>0</v>
      </c>
      <c r="S53" s="147">
        <f>G53+H53+I53+J53+L53+M53+N53+O53+P53</f>
        <v>-5</v>
      </c>
      <c r="T53" s="111"/>
      <c r="U53" s="110" t="s">
        <v>32</v>
      </c>
      <c r="V53" s="101" t="s">
        <v>370</v>
      </c>
      <c r="W53" s="110" t="s">
        <v>32</v>
      </c>
      <c r="X53" s="110" t="s">
        <v>60</v>
      </c>
      <c r="Y53" s="110" t="s">
        <v>8</v>
      </c>
      <c r="Z53" s="110"/>
    </row>
    <row r="54" spans="1:28" s="130" customFormat="1" ht="39.75" customHeight="1">
      <c r="A54" s="124">
        <v>47</v>
      </c>
      <c r="B54" s="125" t="s">
        <v>20</v>
      </c>
      <c r="C54" s="125" t="s">
        <v>250</v>
      </c>
      <c r="D54" s="125" t="s">
        <v>251</v>
      </c>
      <c r="E54" s="125" t="s">
        <v>252</v>
      </c>
      <c r="F54" s="125" t="s">
        <v>253</v>
      </c>
      <c r="G54" s="136">
        <v>0</v>
      </c>
      <c r="H54" s="129">
        <v>0</v>
      </c>
      <c r="I54" s="129">
        <v>-25</v>
      </c>
      <c r="J54" s="136" t="s">
        <v>6</v>
      </c>
      <c r="K54" s="129">
        <v>75</v>
      </c>
      <c r="L54" s="129" t="s">
        <v>9</v>
      </c>
      <c r="M54" s="129" t="s">
        <v>6</v>
      </c>
      <c r="N54" s="136" t="s">
        <v>16</v>
      </c>
      <c r="O54" s="136" t="s">
        <v>11</v>
      </c>
      <c r="P54" s="136" t="s">
        <v>9</v>
      </c>
      <c r="Q54" s="136">
        <v>0</v>
      </c>
      <c r="R54" s="136">
        <v>0</v>
      </c>
      <c r="S54" s="128">
        <f t="shared" si="1"/>
        <v>10</v>
      </c>
      <c r="T54" s="127"/>
      <c r="U54" s="126"/>
      <c r="V54" s="129" t="s">
        <v>385</v>
      </c>
      <c r="W54" s="126" t="s">
        <v>31</v>
      </c>
      <c r="X54" s="126" t="s">
        <v>54</v>
      </c>
      <c r="Y54" s="126" t="s">
        <v>103</v>
      </c>
      <c r="Z54" s="126"/>
      <c r="AA54" s="113"/>
      <c r="AB54" s="113"/>
    </row>
    <row r="55" spans="1:28" s="130" customFormat="1" ht="39.75" customHeight="1">
      <c r="A55" s="124">
        <v>48</v>
      </c>
      <c r="B55" s="125" t="s">
        <v>20</v>
      </c>
      <c r="C55" s="125" t="s">
        <v>181</v>
      </c>
      <c r="D55" s="125" t="s">
        <v>182</v>
      </c>
      <c r="E55" s="125" t="s">
        <v>183</v>
      </c>
      <c r="F55" s="125" t="s">
        <v>184</v>
      </c>
      <c r="G55" s="136">
        <v>0</v>
      </c>
      <c r="H55" s="129">
        <v>0</v>
      </c>
      <c r="I55" s="129">
        <v>40</v>
      </c>
      <c r="J55" s="136" t="s">
        <v>6</v>
      </c>
      <c r="K55" s="129">
        <v>88.75</v>
      </c>
      <c r="L55" s="129" t="s">
        <v>11</v>
      </c>
      <c r="M55" s="129" t="s">
        <v>11</v>
      </c>
      <c r="N55" s="136" t="s">
        <v>6</v>
      </c>
      <c r="O55" s="136" t="s">
        <v>6</v>
      </c>
      <c r="P55" s="136" t="s">
        <v>9</v>
      </c>
      <c r="Q55" s="136">
        <v>0</v>
      </c>
      <c r="R55" s="136">
        <v>0</v>
      </c>
      <c r="S55" s="128">
        <f aca="true" t="shared" si="2" ref="S55:S61">G55+H55+I55+J55+L55+M55+N55+O55+P55</f>
        <v>65</v>
      </c>
      <c r="T55" s="127"/>
      <c r="U55" s="127"/>
      <c r="V55" s="129" t="s">
        <v>385</v>
      </c>
      <c r="W55" s="127" t="s">
        <v>8</v>
      </c>
      <c r="X55" s="131" t="s">
        <v>756</v>
      </c>
      <c r="Y55" s="131" t="s">
        <v>756</v>
      </c>
      <c r="Z55" s="131"/>
      <c r="AA55" s="113"/>
      <c r="AB55" s="113"/>
    </row>
    <row r="56" spans="1:28" s="130" customFormat="1" ht="39.75" customHeight="1">
      <c r="A56" s="124">
        <v>49</v>
      </c>
      <c r="B56" s="125" t="s">
        <v>45</v>
      </c>
      <c r="C56" s="125" t="s">
        <v>43</v>
      </c>
      <c r="D56" s="125" t="s">
        <v>44</v>
      </c>
      <c r="E56" s="125" t="s">
        <v>46</v>
      </c>
      <c r="F56" s="125" t="s">
        <v>47</v>
      </c>
      <c r="G56" s="136" t="s">
        <v>11</v>
      </c>
      <c r="H56" s="129">
        <v>0</v>
      </c>
      <c r="I56" s="129" t="s">
        <v>49</v>
      </c>
      <c r="J56" s="136" t="s">
        <v>6</v>
      </c>
      <c r="K56" s="129">
        <v>75</v>
      </c>
      <c r="L56" s="129" t="s">
        <v>9</v>
      </c>
      <c r="M56" s="129" t="s">
        <v>6</v>
      </c>
      <c r="N56" s="136" t="s">
        <v>6</v>
      </c>
      <c r="O56" s="136" t="s">
        <v>6</v>
      </c>
      <c r="P56" s="136" t="s">
        <v>6</v>
      </c>
      <c r="Q56" s="136">
        <v>0</v>
      </c>
      <c r="R56" s="136">
        <v>0</v>
      </c>
      <c r="S56" s="128">
        <f t="shared" si="2"/>
        <v>55</v>
      </c>
      <c r="T56" s="132"/>
      <c r="U56" s="126"/>
      <c r="V56" s="129" t="s">
        <v>385</v>
      </c>
      <c r="W56" s="126" t="s">
        <v>7</v>
      </c>
      <c r="X56" s="126" t="s">
        <v>8</v>
      </c>
      <c r="Y56" s="126" t="s">
        <v>8</v>
      </c>
      <c r="Z56" s="126"/>
      <c r="AA56" s="113"/>
      <c r="AB56" s="113"/>
    </row>
    <row r="57" spans="1:28" s="130" customFormat="1" ht="39.75" customHeight="1">
      <c r="A57" s="124">
        <v>50</v>
      </c>
      <c r="B57" s="125" t="s">
        <v>73</v>
      </c>
      <c r="C57" s="125" t="s">
        <v>327</v>
      </c>
      <c r="D57" s="125" t="s">
        <v>328</v>
      </c>
      <c r="E57" s="125" t="s">
        <v>329</v>
      </c>
      <c r="F57" s="125" t="s">
        <v>330</v>
      </c>
      <c r="G57" s="136">
        <v>0</v>
      </c>
      <c r="H57" s="129">
        <v>0</v>
      </c>
      <c r="I57" s="129">
        <v>40</v>
      </c>
      <c r="J57" s="136" t="s">
        <v>6</v>
      </c>
      <c r="K57" s="129">
        <v>85</v>
      </c>
      <c r="L57" s="129" t="s">
        <v>11</v>
      </c>
      <c r="M57" s="129" t="s">
        <v>6</v>
      </c>
      <c r="N57" s="136" t="s">
        <v>6</v>
      </c>
      <c r="O57" s="136" t="s">
        <v>6</v>
      </c>
      <c r="P57" s="136" t="s">
        <v>6</v>
      </c>
      <c r="Q57" s="136">
        <v>0</v>
      </c>
      <c r="R57" s="136">
        <v>0</v>
      </c>
      <c r="S57" s="128">
        <f t="shared" si="2"/>
        <v>50</v>
      </c>
      <c r="T57" s="127"/>
      <c r="U57" s="127"/>
      <c r="V57" s="129" t="s">
        <v>385</v>
      </c>
      <c r="W57" s="126" t="s">
        <v>23</v>
      </c>
      <c r="X57" s="126" t="s">
        <v>8</v>
      </c>
      <c r="Y57" s="127" t="s">
        <v>40</v>
      </c>
      <c r="Z57" s="127"/>
      <c r="AA57" s="113"/>
      <c r="AB57" s="113"/>
    </row>
    <row r="58" spans="1:28" s="130" customFormat="1" ht="39.75" customHeight="1">
      <c r="A58" s="124">
        <v>51</v>
      </c>
      <c r="B58" s="125" t="s">
        <v>37</v>
      </c>
      <c r="C58" s="125" t="s">
        <v>203</v>
      </c>
      <c r="D58" s="125" t="s">
        <v>204</v>
      </c>
      <c r="E58" s="125" t="s">
        <v>205</v>
      </c>
      <c r="F58" s="125" t="s">
        <v>805</v>
      </c>
      <c r="G58" s="136">
        <v>0</v>
      </c>
      <c r="H58" s="129">
        <v>0</v>
      </c>
      <c r="I58" s="129" t="s">
        <v>49</v>
      </c>
      <c r="J58" s="136" t="s">
        <v>6</v>
      </c>
      <c r="K58" s="129">
        <v>78.75</v>
      </c>
      <c r="L58" s="129" t="s">
        <v>9</v>
      </c>
      <c r="M58" s="129" t="s">
        <v>6</v>
      </c>
      <c r="N58" s="136" t="s">
        <v>6</v>
      </c>
      <c r="O58" s="136" t="s">
        <v>6</v>
      </c>
      <c r="P58" s="136" t="s">
        <v>6</v>
      </c>
      <c r="Q58" s="136">
        <v>0</v>
      </c>
      <c r="R58" s="136">
        <v>0</v>
      </c>
      <c r="S58" s="128">
        <f t="shared" si="2"/>
        <v>45</v>
      </c>
      <c r="T58" s="127"/>
      <c r="U58" s="127"/>
      <c r="V58" s="129" t="s">
        <v>385</v>
      </c>
      <c r="W58" s="126" t="s">
        <v>8</v>
      </c>
      <c r="X58" s="126" t="s">
        <v>123</v>
      </c>
      <c r="Y58" s="126" t="s">
        <v>172</v>
      </c>
      <c r="Z58" s="126"/>
      <c r="AA58" s="113"/>
      <c r="AB58" s="113"/>
    </row>
    <row r="59" spans="1:28" s="130" customFormat="1" ht="39.75" customHeight="1">
      <c r="A59" s="124">
        <v>52</v>
      </c>
      <c r="B59" s="125" t="s">
        <v>37</v>
      </c>
      <c r="C59" s="125" t="s">
        <v>117</v>
      </c>
      <c r="D59" s="125" t="s">
        <v>118</v>
      </c>
      <c r="E59" s="125" t="s">
        <v>119</v>
      </c>
      <c r="F59" s="125" t="s">
        <v>120</v>
      </c>
      <c r="G59" s="136">
        <v>0</v>
      </c>
      <c r="H59" s="129">
        <v>0</v>
      </c>
      <c r="I59" s="129">
        <v>-25</v>
      </c>
      <c r="J59" s="136" t="s">
        <v>17</v>
      </c>
      <c r="K59" s="129">
        <v>75</v>
      </c>
      <c r="L59" s="129" t="s">
        <v>9</v>
      </c>
      <c r="M59" s="129" t="s">
        <v>6</v>
      </c>
      <c r="N59" s="136" t="s">
        <v>10</v>
      </c>
      <c r="O59" s="136" t="s">
        <v>11</v>
      </c>
      <c r="P59" s="136" t="s">
        <v>6</v>
      </c>
      <c r="Q59" s="136">
        <v>0</v>
      </c>
      <c r="R59" s="136">
        <v>0</v>
      </c>
      <c r="S59" s="128">
        <f t="shared" si="2"/>
        <v>35</v>
      </c>
      <c r="T59" s="127"/>
      <c r="U59" s="126"/>
      <c r="V59" s="129" t="s">
        <v>385</v>
      </c>
      <c r="W59" s="126" t="s">
        <v>122</v>
      </c>
      <c r="X59" s="126" t="s">
        <v>123</v>
      </c>
      <c r="Y59" s="126" t="s">
        <v>124</v>
      </c>
      <c r="Z59" s="126"/>
      <c r="AA59" s="113"/>
      <c r="AB59" s="113"/>
    </row>
    <row r="60" spans="1:28" s="130" customFormat="1" ht="39.75" customHeight="1">
      <c r="A60" s="124">
        <v>53</v>
      </c>
      <c r="B60" s="125" t="s">
        <v>45</v>
      </c>
      <c r="C60" s="125" t="s">
        <v>18</v>
      </c>
      <c r="D60" s="125" t="s">
        <v>260</v>
      </c>
      <c r="E60" s="125" t="s">
        <v>262</v>
      </c>
      <c r="F60" s="125" t="s">
        <v>263</v>
      </c>
      <c r="G60" s="136">
        <v>0</v>
      </c>
      <c r="H60" s="129">
        <v>0</v>
      </c>
      <c r="I60" s="129">
        <v>0</v>
      </c>
      <c r="J60" s="136" t="s">
        <v>6</v>
      </c>
      <c r="K60" s="129">
        <v>75</v>
      </c>
      <c r="L60" s="129" t="s">
        <v>9</v>
      </c>
      <c r="M60" s="129" t="s">
        <v>6</v>
      </c>
      <c r="N60" s="136" t="s">
        <v>6</v>
      </c>
      <c r="O60" s="136" t="s">
        <v>11</v>
      </c>
      <c r="P60" s="136" t="s">
        <v>9</v>
      </c>
      <c r="Q60" s="136">
        <v>0</v>
      </c>
      <c r="R60" s="136">
        <v>0</v>
      </c>
      <c r="S60" s="128">
        <f t="shared" si="2"/>
        <v>20</v>
      </c>
      <c r="T60" s="127"/>
      <c r="U60" s="127"/>
      <c r="V60" s="129" t="s">
        <v>385</v>
      </c>
      <c r="W60" s="126" t="s">
        <v>8</v>
      </c>
      <c r="X60" s="126" t="s">
        <v>103</v>
      </c>
      <c r="Y60" s="126" t="s">
        <v>7</v>
      </c>
      <c r="Z60" s="126"/>
      <c r="AA60" s="113"/>
      <c r="AB60" s="113"/>
    </row>
    <row r="61" spans="1:28" s="130" customFormat="1" ht="39.75" customHeight="1">
      <c r="A61" s="124">
        <v>54</v>
      </c>
      <c r="B61" s="125" t="s">
        <v>3</v>
      </c>
      <c r="C61" s="125" t="s">
        <v>1</v>
      </c>
      <c r="D61" s="125" t="s">
        <v>2</v>
      </c>
      <c r="E61" s="125" t="s">
        <v>4</v>
      </c>
      <c r="F61" s="125" t="s">
        <v>5</v>
      </c>
      <c r="G61" s="144">
        <v>0</v>
      </c>
      <c r="H61" s="129">
        <v>0</v>
      </c>
      <c r="I61" s="129" t="s">
        <v>6</v>
      </c>
      <c r="J61" s="136" t="s">
        <v>6</v>
      </c>
      <c r="K61" s="129">
        <v>76.25</v>
      </c>
      <c r="L61" s="129" t="s">
        <v>9</v>
      </c>
      <c r="M61" s="129" t="s">
        <v>11</v>
      </c>
      <c r="N61" s="136" t="s">
        <v>6</v>
      </c>
      <c r="O61" s="136" t="s">
        <v>6</v>
      </c>
      <c r="P61" s="136" t="s">
        <v>9</v>
      </c>
      <c r="Q61" s="136">
        <v>0</v>
      </c>
      <c r="R61" s="136">
        <v>0</v>
      </c>
      <c r="S61" s="128">
        <f t="shared" si="2"/>
        <v>20</v>
      </c>
      <c r="T61" s="127"/>
      <c r="U61" s="126"/>
      <c r="V61" s="129" t="s">
        <v>385</v>
      </c>
      <c r="W61" s="126" t="s">
        <v>7</v>
      </c>
      <c r="X61" s="126" t="s">
        <v>8</v>
      </c>
      <c r="Y61" s="126" t="s">
        <v>8</v>
      </c>
      <c r="Z61" s="126"/>
      <c r="AA61" s="113"/>
      <c r="AB61" s="113"/>
    </row>
    <row r="62" spans="1:30" s="130" customFormat="1" ht="39.75" customHeight="1">
      <c r="A62" s="124">
        <v>55</v>
      </c>
      <c r="B62" s="125" t="s">
        <v>45</v>
      </c>
      <c r="C62" s="125" t="s">
        <v>275</v>
      </c>
      <c r="D62" s="125" t="s">
        <v>276</v>
      </c>
      <c r="E62" s="125" t="s">
        <v>277</v>
      </c>
      <c r="F62" s="125" t="s">
        <v>278</v>
      </c>
      <c r="G62" s="136">
        <v>0</v>
      </c>
      <c r="H62" s="129">
        <v>0</v>
      </c>
      <c r="I62" s="129">
        <v>-25</v>
      </c>
      <c r="J62" s="136" t="s">
        <v>6</v>
      </c>
      <c r="K62" s="129">
        <v>83.75</v>
      </c>
      <c r="L62" s="129" t="s">
        <v>11</v>
      </c>
      <c r="M62" s="129" t="s">
        <v>11</v>
      </c>
      <c r="N62" s="136" t="s">
        <v>6</v>
      </c>
      <c r="O62" s="136" t="s">
        <v>11</v>
      </c>
      <c r="P62" s="136" t="s">
        <v>11</v>
      </c>
      <c r="Q62" s="136">
        <v>0</v>
      </c>
      <c r="R62" s="136">
        <v>0</v>
      </c>
      <c r="S62" s="128">
        <f>G62+H62+I62+J62+L62+M62+N62+O62+P62</f>
        <v>15</v>
      </c>
      <c r="T62" s="127"/>
      <c r="U62" s="127"/>
      <c r="V62" s="129"/>
      <c r="W62" s="127" t="s">
        <v>7</v>
      </c>
      <c r="X62" s="131" t="s">
        <v>756</v>
      </c>
      <c r="Y62" s="131" t="s">
        <v>756</v>
      </c>
      <c r="Z62" s="131"/>
      <c r="AA62" s="113"/>
      <c r="AB62" s="113"/>
      <c r="AC62" s="113"/>
      <c r="AD62" s="113"/>
    </row>
    <row r="63" spans="1:30" s="130" customFormat="1" ht="39.75" customHeight="1">
      <c r="A63" s="124">
        <v>56</v>
      </c>
      <c r="B63" s="125" t="s">
        <v>45</v>
      </c>
      <c r="C63" s="125" t="s">
        <v>145</v>
      </c>
      <c r="D63" s="125" t="s">
        <v>146</v>
      </c>
      <c r="E63" s="125" t="s">
        <v>147</v>
      </c>
      <c r="F63" s="125" t="s">
        <v>148</v>
      </c>
      <c r="G63" s="136">
        <v>0</v>
      </c>
      <c r="H63" s="129">
        <v>0</v>
      </c>
      <c r="I63" s="129">
        <v>-25</v>
      </c>
      <c r="J63" s="136">
        <v>0</v>
      </c>
      <c r="K63" s="129">
        <v>100</v>
      </c>
      <c r="L63" s="129" t="s">
        <v>16</v>
      </c>
      <c r="M63" s="129" t="s">
        <v>6</v>
      </c>
      <c r="N63" s="136" t="s">
        <v>6</v>
      </c>
      <c r="O63" s="136" t="s">
        <v>6</v>
      </c>
      <c r="P63" s="136" t="s">
        <v>9</v>
      </c>
      <c r="Q63" s="136">
        <v>0</v>
      </c>
      <c r="R63" s="136">
        <v>0</v>
      </c>
      <c r="S63" s="128">
        <f>G63+H63+I63+J63+L63+M63+N63+O63+P63</f>
        <v>-5</v>
      </c>
      <c r="T63" s="127"/>
      <c r="U63" s="127"/>
      <c r="V63" s="129"/>
      <c r="W63" s="127" t="s">
        <v>8</v>
      </c>
      <c r="X63" s="126" t="s">
        <v>23</v>
      </c>
      <c r="Y63" s="126" t="s">
        <v>150</v>
      </c>
      <c r="Z63" s="126"/>
      <c r="AA63" s="113"/>
      <c r="AB63" s="113"/>
      <c r="AC63" s="113"/>
      <c r="AD63" s="113"/>
    </row>
    <row r="64" spans="1:26" s="113" customFormat="1" ht="39.75" customHeight="1">
      <c r="A64" s="170"/>
      <c r="B64" s="177" t="s">
        <v>752</v>
      </c>
      <c r="C64" s="171"/>
      <c r="D64" s="171"/>
      <c r="E64" s="171"/>
      <c r="F64" s="171"/>
      <c r="G64" s="178"/>
      <c r="H64" s="173"/>
      <c r="I64" s="173"/>
      <c r="J64" s="172"/>
      <c r="K64" s="173"/>
      <c r="L64" s="173"/>
      <c r="M64" s="173"/>
      <c r="N64" s="172"/>
      <c r="O64" s="172"/>
      <c r="P64" s="172"/>
      <c r="Q64" s="172"/>
      <c r="R64" s="172"/>
      <c r="S64" s="174"/>
      <c r="T64" s="175"/>
      <c r="U64" s="176"/>
      <c r="V64" s="173"/>
      <c r="W64" s="176"/>
      <c r="X64" s="176"/>
      <c r="Y64" s="176"/>
      <c r="Z64" s="176"/>
    </row>
    <row r="65" spans="1:30" s="25" customFormat="1" ht="39.75" customHeight="1" thickBot="1">
      <c r="A65" s="114">
        <v>1</v>
      </c>
      <c r="B65" s="45" t="s">
        <v>45</v>
      </c>
      <c r="C65" s="45" t="s">
        <v>76</v>
      </c>
      <c r="D65" s="45" t="s">
        <v>77</v>
      </c>
      <c r="E65" s="45" t="s">
        <v>4</v>
      </c>
      <c r="F65" s="45" t="s">
        <v>78</v>
      </c>
      <c r="G65" s="145">
        <v>0</v>
      </c>
      <c r="H65" s="116">
        <v>0</v>
      </c>
      <c r="I65" s="138">
        <v>-25</v>
      </c>
      <c r="J65" s="139" t="s">
        <v>6</v>
      </c>
      <c r="K65" s="138">
        <v>77.5</v>
      </c>
      <c r="L65" s="138" t="s">
        <v>9</v>
      </c>
      <c r="M65" s="138" t="s">
        <v>6</v>
      </c>
      <c r="N65" s="139" t="s">
        <v>6</v>
      </c>
      <c r="O65" s="139" t="s">
        <v>6</v>
      </c>
      <c r="P65" s="139" t="s">
        <v>9</v>
      </c>
      <c r="Q65" s="137">
        <v>0</v>
      </c>
      <c r="R65" s="137">
        <v>0</v>
      </c>
      <c r="S65" s="123">
        <f t="shared" si="1"/>
        <v>-15</v>
      </c>
      <c r="T65" s="117"/>
      <c r="U65" s="115"/>
      <c r="V65" s="116"/>
      <c r="W65" s="118" t="s">
        <v>7</v>
      </c>
      <c r="X65" s="118" t="s">
        <v>8</v>
      </c>
      <c r="Y65" s="118" t="s">
        <v>8</v>
      </c>
      <c r="Z65" s="118"/>
      <c r="AA65" s="113"/>
      <c r="AB65" s="113"/>
      <c r="AC65" s="113"/>
      <c r="AD65" s="113"/>
    </row>
    <row r="66" spans="1:28" s="39" customFormat="1" ht="39.75" customHeight="1">
      <c r="A66" s="46">
        <v>2</v>
      </c>
      <c r="B66" s="27" t="s">
        <v>161</v>
      </c>
      <c r="C66" s="27" t="s">
        <v>193</v>
      </c>
      <c r="D66" s="27" t="s">
        <v>194</v>
      </c>
      <c r="E66" s="28" t="s">
        <v>21</v>
      </c>
      <c r="F66" s="12" t="s">
        <v>195</v>
      </c>
      <c r="G66" s="101">
        <v>0</v>
      </c>
      <c r="H66" s="133">
        <v>0</v>
      </c>
      <c r="I66" s="133">
        <v>40</v>
      </c>
      <c r="J66" s="101">
        <v>0</v>
      </c>
      <c r="K66" s="133">
        <v>68.75</v>
      </c>
      <c r="L66" s="133" t="s">
        <v>9</v>
      </c>
      <c r="M66" s="133" t="s">
        <v>6</v>
      </c>
      <c r="N66" s="101" t="s">
        <v>10</v>
      </c>
      <c r="O66" s="101">
        <v>0</v>
      </c>
      <c r="P66" s="101" t="s">
        <v>6</v>
      </c>
      <c r="Q66" s="101">
        <v>0</v>
      </c>
      <c r="R66" s="101">
        <v>0</v>
      </c>
      <c r="S66" s="119">
        <f>G66+H66+I66+J66+L66+M66+N66+O66+P66</f>
        <v>65</v>
      </c>
      <c r="T66" s="12" t="s">
        <v>382</v>
      </c>
      <c r="U66" s="12"/>
      <c r="V66" s="101"/>
      <c r="W66" s="12" t="s">
        <v>25</v>
      </c>
      <c r="X66" s="26" t="s">
        <v>756</v>
      </c>
      <c r="Y66" s="26" t="s">
        <v>756</v>
      </c>
      <c r="Z66" s="26" t="s">
        <v>800</v>
      </c>
      <c r="AA66" s="108"/>
      <c r="AB66" s="108"/>
    </row>
    <row r="67" spans="1:26" s="108" customFormat="1" ht="39.75" customHeight="1">
      <c r="A67" s="104">
        <v>3</v>
      </c>
      <c r="B67" s="105" t="s">
        <v>20</v>
      </c>
      <c r="C67" s="105" t="s">
        <v>254</v>
      </c>
      <c r="D67" s="105" t="s">
        <v>255</v>
      </c>
      <c r="E67" s="105" t="s">
        <v>157</v>
      </c>
      <c r="F67" s="105" t="s">
        <v>256</v>
      </c>
      <c r="G67" s="106">
        <v>0</v>
      </c>
      <c r="H67" s="135">
        <v>0</v>
      </c>
      <c r="I67" s="135" t="s">
        <v>49</v>
      </c>
      <c r="J67" s="106" t="s">
        <v>6</v>
      </c>
      <c r="K67" s="135">
        <v>70</v>
      </c>
      <c r="L67" s="135" t="s">
        <v>6</v>
      </c>
      <c r="M67" s="135" t="s">
        <v>6</v>
      </c>
      <c r="N67" s="106" t="s">
        <v>6</v>
      </c>
      <c r="O67" s="106" t="s">
        <v>6</v>
      </c>
      <c r="P67" s="106" t="s">
        <v>9</v>
      </c>
      <c r="Q67" s="106">
        <v>0</v>
      </c>
      <c r="R67" s="106">
        <v>0</v>
      </c>
      <c r="S67" s="121">
        <f>G67+H67+I67+J67+L67+M67+N67+O67+P67</f>
        <v>45</v>
      </c>
      <c r="T67" s="37" t="s">
        <v>383</v>
      </c>
      <c r="U67" s="105"/>
      <c r="V67" s="106"/>
      <c r="W67" s="105" t="s">
        <v>32</v>
      </c>
      <c r="X67" s="105" t="s">
        <v>32</v>
      </c>
      <c r="Y67" s="37" t="s">
        <v>25</v>
      </c>
      <c r="Z67" s="37" t="s">
        <v>800</v>
      </c>
    </row>
    <row r="68" spans="1:28" s="39" customFormat="1" ht="39.75" customHeight="1">
      <c r="A68" s="46">
        <v>4</v>
      </c>
      <c r="B68" s="27" t="s">
        <v>45</v>
      </c>
      <c r="C68" s="27" t="s">
        <v>288</v>
      </c>
      <c r="D68" s="27" t="s">
        <v>289</v>
      </c>
      <c r="E68" s="28" t="s">
        <v>265</v>
      </c>
      <c r="F68" s="28" t="s">
        <v>290</v>
      </c>
      <c r="G68" s="101">
        <v>0</v>
      </c>
      <c r="H68" s="133">
        <v>0</v>
      </c>
      <c r="I68" s="133">
        <v>0</v>
      </c>
      <c r="J68" s="101" t="s">
        <v>17</v>
      </c>
      <c r="K68" s="133">
        <v>69</v>
      </c>
      <c r="L68" s="133" t="s">
        <v>6</v>
      </c>
      <c r="M68" s="133" t="s">
        <v>6</v>
      </c>
      <c r="N68" s="101" t="s">
        <v>6</v>
      </c>
      <c r="O68" s="101" t="s">
        <v>6</v>
      </c>
      <c r="P68" s="101" t="s">
        <v>9</v>
      </c>
      <c r="Q68" s="101">
        <v>0</v>
      </c>
      <c r="R68" s="101">
        <v>0</v>
      </c>
      <c r="S68" s="119">
        <f>G68+H68+I68+J68+L68+M68+N68+O68+P68</f>
        <v>30</v>
      </c>
      <c r="T68" s="12" t="s">
        <v>380</v>
      </c>
      <c r="U68" s="12"/>
      <c r="V68" s="101"/>
      <c r="W68" s="28" t="s">
        <v>217</v>
      </c>
      <c r="X68" s="28" t="s">
        <v>103</v>
      </c>
      <c r="Y68" s="28" t="s">
        <v>54</v>
      </c>
      <c r="Z68" s="37" t="s">
        <v>800</v>
      </c>
      <c r="AA68" s="108"/>
      <c r="AB68" s="108"/>
    </row>
  </sheetData>
  <sheetProtection/>
  <autoFilter ref="A7:Y65">
    <sortState ref="A8:Y68">
      <sortCondition descending="1" sortBy="value" ref="S8:S68"/>
    </sortState>
  </autoFilter>
  <mergeCells count="1"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8"/>
  <sheetViews>
    <sheetView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C15" sqref="C15"/>
    </sheetView>
  </sheetViews>
  <sheetFormatPr defaultColWidth="9.140625" defaultRowHeight="30" customHeight="1"/>
  <cols>
    <col min="1" max="1" width="8.57421875" style="49" bestFit="1" customWidth="1"/>
    <col min="2" max="2" width="27.28125" style="49" customWidth="1"/>
    <col min="3" max="3" width="31.7109375" style="49" customWidth="1"/>
    <col min="4" max="4" width="29.28125" style="49" customWidth="1"/>
    <col min="5" max="5" width="31.28125" style="49" customWidth="1"/>
    <col min="6" max="6" width="42.57421875" style="49" customWidth="1"/>
    <col min="7" max="7" width="34.28125" style="49" customWidth="1"/>
    <col min="8" max="8" width="18.421875" style="49" customWidth="1"/>
    <col min="9" max="9" width="20.00390625" style="49" customWidth="1"/>
    <col min="10" max="10" width="24.00390625" style="49" customWidth="1"/>
    <col min="11" max="11" width="13.8515625" style="49" bestFit="1" customWidth="1"/>
    <col min="12" max="12" width="13.140625" style="49" customWidth="1"/>
    <col min="13" max="13" width="29.00390625" style="49" bestFit="1" customWidth="1"/>
    <col min="14" max="14" width="13.140625" style="49" customWidth="1"/>
    <col min="15" max="15" width="17.57421875" style="49" customWidth="1"/>
    <col min="16" max="16" width="19.8515625" style="49" customWidth="1"/>
    <col min="17" max="17" width="21.57421875" style="49" customWidth="1"/>
    <col min="18" max="18" width="19.7109375" style="49" customWidth="1"/>
    <col min="19" max="20" width="38.28125" style="49" customWidth="1"/>
    <col min="21" max="21" width="40.421875" style="49" customWidth="1"/>
    <col min="22" max="22" width="28.140625" style="49" customWidth="1"/>
    <col min="23" max="23" width="37.421875" style="49" customWidth="1"/>
    <col min="24" max="24" width="46.00390625" style="49" bestFit="1" customWidth="1"/>
    <col min="25" max="25" width="52.421875" style="49" bestFit="1" customWidth="1"/>
    <col min="26" max="26" width="43.7109375" style="49" customWidth="1"/>
    <col min="27" max="16384" width="9.140625" style="49" customWidth="1"/>
  </cols>
  <sheetData>
    <row r="1" spans="2:6" ht="29.25" customHeight="1">
      <c r="B1" s="64"/>
      <c r="C1" s="254" t="s">
        <v>813</v>
      </c>
      <c r="D1" s="254"/>
      <c r="E1" s="81"/>
      <c r="F1" s="81"/>
    </row>
    <row r="2" spans="2:4" ht="31.5" customHeight="1">
      <c r="B2" s="80"/>
      <c r="C2" s="253" t="s">
        <v>814</v>
      </c>
      <c r="D2" s="253"/>
    </row>
    <row r="3" spans="2:3" s="50" customFormat="1" ht="1.5" customHeight="1">
      <c r="B3" s="51"/>
      <c r="C3" s="51"/>
    </row>
    <row r="4" spans="1:26" ht="45" customHeight="1">
      <c r="A4" s="199"/>
      <c r="B4" s="200" t="s">
        <v>367</v>
      </c>
      <c r="C4" s="201"/>
      <c r="D4" s="202"/>
      <c r="E4" s="202"/>
      <c r="F4" s="203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3"/>
    </row>
    <row r="5" spans="1:26" s="54" customFormat="1" ht="49.5" customHeight="1">
      <c r="A5" s="52" t="s">
        <v>333</v>
      </c>
      <c r="B5" s="52" t="s">
        <v>336</v>
      </c>
      <c r="C5" s="52" t="s">
        <v>331</v>
      </c>
      <c r="D5" s="52" t="s">
        <v>332</v>
      </c>
      <c r="E5" s="52" t="s">
        <v>334</v>
      </c>
      <c r="F5" s="52" t="s">
        <v>335</v>
      </c>
      <c r="G5" s="179" t="s">
        <v>359</v>
      </c>
      <c r="H5" s="179" t="s">
        <v>360</v>
      </c>
      <c r="I5" s="179" t="s">
        <v>368</v>
      </c>
      <c r="J5" s="179" t="s">
        <v>351</v>
      </c>
      <c r="K5" s="179" t="s">
        <v>352</v>
      </c>
      <c r="L5" s="179" t="s">
        <v>369</v>
      </c>
      <c r="M5" s="179" t="s">
        <v>353</v>
      </c>
      <c r="N5" s="179" t="s">
        <v>354</v>
      </c>
      <c r="O5" s="179" t="s">
        <v>355</v>
      </c>
      <c r="P5" s="179" t="s">
        <v>356</v>
      </c>
      <c r="Q5" s="180" t="s">
        <v>362</v>
      </c>
      <c r="R5" s="180" t="s">
        <v>363</v>
      </c>
      <c r="S5" s="181" t="s">
        <v>812</v>
      </c>
      <c r="T5" s="181" t="s">
        <v>815</v>
      </c>
      <c r="U5" s="53" t="s">
        <v>754</v>
      </c>
      <c r="V5" s="53" t="s">
        <v>755</v>
      </c>
      <c r="W5" s="53" t="s">
        <v>373</v>
      </c>
      <c r="X5" s="180" t="s">
        <v>370</v>
      </c>
      <c r="Y5" s="52" t="s">
        <v>371</v>
      </c>
      <c r="Z5" s="52" t="s">
        <v>372</v>
      </c>
    </row>
    <row r="6" spans="1:26" s="58" customFormat="1" ht="39.75" customHeight="1">
      <c r="A6" s="55">
        <v>1</v>
      </c>
      <c r="B6" s="56" t="s">
        <v>45</v>
      </c>
      <c r="C6" s="56" t="s">
        <v>303</v>
      </c>
      <c r="D6" s="56" t="s">
        <v>304</v>
      </c>
      <c r="E6" s="56" t="s">
        <v>265</v>
      </c>
      <c r="F6" s="56" t="s">
        <v>134</v>
      </c>
      <c r="G6" s="55" t="s">
        <v>6</v>
      </c>
      <c r="H6" s="55">
        <v>0</v>
      </c>
      <c r="I6" s="55">
        <v>40</v>
      </c>
      <c r="J6" s="55">
        <v>25</v>
      </c>
      <c r="K6" s="55"/>
      <c r="L6" s="55">
        <v>5</v>
      </c>
      <c r="M6" s="71">
        <v>10</v>
      </c>
      <c r="N6" s="55">
        <v>20</v>
      </c>
      <c r="O6" s="72">
        <v>0</v>
      </c>
      <c r="P6" s="55" t="s">
        <v>9</v>
      </c>
      <c r="Q6" s="55">
        <v>0</v>
      </c>
      <c r="R6" s="55">
        <v>0</v>
      </c>
      <c r="S6" s="73">
        <f>G6+H6+I6+J6+L6+M6+N6+O6+P6+Q6+R6</f>
        <v>105</v>
      </c>
      <c r="T6" s="73"/>
      <c r="U6" s="56" t="s">
        <v>375</v>
      </c>
      <c r="V6" s="57" t="s">
        <v>267</v>
      </c>
      <c r="W6" s="57" t="s">
        <v>370</v>
      </c>
      <c r="X6" s="56" t="s">
        <v>267</v>
      </c>
      <c r="Y6" s="56" t="s">
        <v>62</v>
      </c>
      <c r="Z6" s="56" t="s">
        <v>32</v>
      </c>
    </row>
    <row r="7" spans="1:26" ht="39.75" customHeight="1">
      <c r="A7" s="59">
        <v>2</v>
      </c>
      <c r="B7" s="60" t="s">
        <v>3</v>
      </c>
      <c r="C7" s="60" t="s">
        <v>69</v>
      </c>
      <c r="D7" s="60" t="s">
        <v>67</v>
      </c>
      <c r="E7" s="61" t="s">
        <v>338</v>
      </c>
      <c r="F7" s="61" t="s">
        <v>70</v>
      </c>
      <c r="G7" s="59" t="s">
        <v>11</v>
      </c>
      <c r="H7" s="59">
        <v>0</v>
      </c>
      <c r="I7" s="59">
        <v>40</v>
      </c>
      <c r="J7" s="59" t="s">
        <v>6</v>
      </c>
      <c r="K7" s="59"/>
      <c r="L7" s="59" t="s">
        <v>16</v>
      </c>
      <c r="M7" s="74"/>
      <c r="N7" s="59"/>
      <c r="O7" s="75">
        <v>10</v>
      </c>
      <c r="P7" s="59" t="s">
        <v>9</v>
      </c>
      <c r="Q7" s="59">
        <v>0</v>
      </c>
      <c r="R7" s="59">
        <v>0</v>
      </c>
      <c r="S7" s="76">
        <f aca="true" t="shared" si="0" ref="S7:S37">G7+H7+I7+J7+L7+M7+N7+O7+P7+Q7+R7</f>
        <v>80</v>
      </c>
      <c r="T7" s="76"/>
      <c r="U7" s="62" t="s">
        <v>383</v>
      </c>
      <c r="V7" s="61" t="s">
        <v>32</v>
      </c>
      <c r="W7" s="61" t="s">
        <v>370</v>
      </c>
      <c r="X7" s="61" t="s">
        <v>32</v>
      </c>
      <c r="Y7" s="62" t="s">
        <v>808</v>
      </c>
      <c r="Z7" s="62" t="s">
        <v>808</v>
      </c>
    </row>
    <row r="8" spans="1:26" ht="39.75" customHeight="1">
      <c r="A8" s="59">
        <v>3</v>
      </c>
      <c r="B8" s="60" t="s">
        <v>45</v>
      </c>
      <c r="C8" s="60" t="s">
        <v>151</v>
      </c>
      <c r="D8" s="60" t="s">
        <v>152</v>
      </c>
      <c r="E8" s="61" t="s">
        <v>157</v>
      </c>
      <c r="F8" s="61" t="s">
        <v>154</v>
      </c>
      <c r="G8" s="59" t="s">
        <v>6</v>
      </c>
      <c r="H8" s="59">
        <v>0</v>
      </c>
      <c r="I8" s="59">
        <v>40</v>
      </c>
      <c r="J8" s="59" t="s">
        <v>6</v>
      </c>
      <c r="K8" s="59"/>
      <c r="L8" s="59" t="s">
        <v>11</v>
      </c>
      <c r="M8" s="74"/>
      <c r="N8" s="59">
        <v>20</v>
      </c>
      <c r="O8" s="59"/>
      <c r="P8" s="59" t="s">
        <v>11</v>
      </c>
      <c r="Q8" s="59">
        <v>0</v>
      </c>
      <c r="R8" s="59">
        <v>0</v>
      </c>
      <c r="S8" s="76">
        <f t="shared" si="0"/>
        <v>80</v>
      </c>
      <c r="T8" s="76"/>
      <c r="U8" s="61" t="s">
        <v>374</v>
      </c>
      <c r="V8" s="63" t="s">
        <v>82</v>
      </c>
      <c r="W8" s="61" t="s">
        <v>370</v>
      </c>
      <c r="X8" s="61" t="s">
        <v>82</v>
      </c>
      <c r="Y8" s="61" t="s">
        <v>32</v>
      </c>
      <c r="Z8" s="61" t="s">
        <v>55</v>
      </c>
    </row>
    <row r="9" spans="1:26" ht="39.75" customHeight="1">
      <c r="A9" s="59">
        <v>4</v>
      </c>
      <c r="B9" s="60" t="s">
        <v>3</v>
      </c>
      <c r="C9" s="60" t="s">
        <v>79</v>
      </c>
      <c r="D9" s="60" t="s">
        <v>80</v>
      </c>
      <c r="E9" s="61" t="s">
        <v>157</v>
      </c>
      <c r="F9" s="61" t="s">
        <v>81</v>
      </c>
      <c r="G9" s="59" t="s">
        <v>6</v>
      </c>
      <c r="H9" s="59">
        <v>0</v>
      </c>
      <c r="I9" s="59">
        <v>40</v>
      </c>
      <c r="J9" s="59" t="s">
        <v>6</v>
      </c>
      <c r="K9" s="59"/>
      <c r="L9" s="59" t="s">
        <v>16</v>
      </c>
      <c r="M9" s="74">
        <v>10</v>
      </c>
      <c r="N9" s="59"/>
      <c r="O9" s="59">
        <v>0</v>
      </c>
      <c r="P9" s="59" t="s">
        <v>9</v>
      </c>
      <c r="Q9" s="59">
        <v>0</v>
      </c>
      <c r="R9" s="59">
        <v>0</v>
      </c>
      <c r="S9" s="76">
        <f t="shared" si="0"/>
        <v>70</v>
      </c>
      <c r="T9" s="76" t="s">
        <v>816</v>
      </c>
      <c r="U9" s="62" t="s">
        <v>374</v>
      </c>
      <c r="V9" s="63" t="s">
        <v>82</v>
      </c>
      <c r="W9" s="61" t="s">
        <v>370</v>
      </c>
      <c r="X9" s="61" t="s">
        <v>82</v>
      </c>
      <c r="Y9" s="62" t="s">
        <v>808</v>
      </c>
      <c r="Z9" s="62" t="s">
        <v>808</v>
      </c>
    </row>
    <row r="10" spans="1:26" ht="39.75" customHeight="1">
      <c r="A10" s="210">
        <v>5</v>
      </c>
      <c r="B10" s="211" t="s">
        <v>133</v>
      </c>
      <c r="C10" s="211" t="s">
        <v>176</v>
      </c>
      <c r="D10" s="211" t="s">
        <v>177</v>
      </c>
      <c r="E10" s="61" t="s">
        <v>343</v>
      </c>
      <c r="F10" s="61" t="s">
        <v>179</v>
      </c>
      <c r="G10" s="59">
        <v>10</v>
      </c>
      <c r="H10" s="59">
        <v>0</v>
      </c>
      <c r="I10" s="59">
        <v>40</v>
      </c>
      <c r="J10" s="59" t="s">
        <v>6</v>
      </c>
      <c r="K10" s="59"/>
      <c r="L10" s="59" t="s">
        <v>11</v>
      </c>
      <c r="M10" s="74">
        <v>10</v>
      </c>
      <c r="N10" s="59"/>
      <c r="O10" s="75"/>
      <c r="P10" s="59" t="s">
        <v>6</v>
      </c>
      <c r="Q10" s="59">
        <v>0</v>
      </c>
      <c r="R10" s="59">
        <v>0</v>
      </c>
      <c r="S10" s="76">
        <f t="shared" si="0"/>
        <v>70</v>
      </c>
      <c r="T10" s="76"/>
      <c r="U10" s="62" t="s">
        <v>383</v>
      </c>
      <c r="V10" s="61" t="s">
        <v>32</v>
      </c>
      <c r="W10" s="61" t="s">
        <v>370</v>
      </c>
      <c r="X10" s="61" t="s">
        <v>32</v>
      </c>
      <c r="Y10" s="61" t="s">
        <v>24</v>
      </c>
      <c r="Z10" s="62" t="s">
        <v>808</v>
      </c>
    </row>
    <row r="11" spans="1:26" ht="49.5" customHeight="1">
      <c r="A11" s="215"/>
      <c r="B11" s="216" t="s">
        <v>752</v>
      </c>
      <c r="C11" s="217"/>
      <c r="D11" s="214"/>
      <c r="E11" s="204"/>
      <c r="F11" s="204"/>
      <c r="G11" s="205"/>
      <c r="H11" s="205"/>
      <c r="I11" s="205"/>
      <c r="J11" s="205"/>
      <c r="K11" s="205"/>
      <c r="L11" s="205"/>
      <c r="M11" s="206"/>
      <c r="N11" s="205"/>
      <c r="O11" s="207"/>
      <c r="P11" s="205"/>
      <c r="Q11" s="205"/>
      <c r="R11" s="205"/>
      <c r="S11" s="208"/>
      <c r="T11" s="208"/>
      <c r="U11" s="209"/>
      <c r="V11" s="204"/>
      <c r="W11" s="204"/>
      <c r="X11" s="204"/>
      <c r="Y11" s="204"/>
      <c r="Z11" s="209"/>
    </row>
    <row r="12" spans="1:26" s="70" customFormat="1" ht="39.75" customHeight="1">
      <c r="A12" s="212">
        <v>1</v>
      </c>
      <c r="B12" s="213" t="s">
        <v>73</v>
      </c>
      <c r="C12" s="213" t="s">
        <v>316</v>
      </c>
      <c r="D12" s="213" t="s">
        <v>248</v>
      </c>
      <c r="E12" s="66" t="s">
        <v>338</v>
      </c>
      <c r="F12" s="66" t="s">
        <v>318</v>
      </c>
      <c r="G12" s="65" t="s">
        <v>11</v>
      </c>
      <c r="H12" s="65">
        <v>0</v>
      </c>
      <c r="I12" s="65">
        <v>40</v>
      </c>
      <c r="J12" s="65" t="s">
        <v>6</v>
      </c>
      <c r="K12" s="65"/>
      <c r="L12" s="65" t="s">
        <v>9</v>
      </c>
      <c r="M12" s="77">
        <v>10</v>
      </c>
      <c r="N12" s="65"/>
      <c r="O12" s="65">
        <v>10</v>
      </c>
      <c r="P12" s="65" t="s">
        <v>16</v>
      </c>
      <c r="Q12" s="65">
        <v>0</v>
      </c>
      <c r="R12" s="65">
        <v>0</v>
      </c>
      <c r="S12" s="78">
        <f>G12+H12+I12+J12+L12+M12+N12+O12+P12+Q12+R12</f>
        <v>90</v>
      </c>
      <c r="T12" s="78"/>
      <c r="U12" s="68" t="s">
        <v>385</v>
      </c>
      <c r="V12" s="69"/>
      <c r="W12" s="69"/>
      <c r="X12" s="66" t="s">
        <v>267</v>
      </c>
      <c r="Y12" s="66" t="s">
        <v>55</v>
      </c>
      <c r="Z12" s="67" t="s">
        <v>808</v>
      </c>
    </row>
    <row r="13" spans="1:26" s="70" customFormat="1" ht="39.75" customHeight="1">
      <c r="A13" s="77">
        <v>2</v>
      </c>
      <c r="B13" s="66" t="s">
        <v>73</v>
      </c>
      <c r="C13" s="66" t="s">
        <v>168</v>
      </c>
      <c r="D13" s="66" t="s">
        <v>169</v>
      </c>
      <c r="E13" s="66" t="s">
        <v>339</v>
      </c>
      <c r="F13" s="66" t="s">
        <v>170</v>
      </c>
      <c r="G13" s="65">
        <v>0</v>
      </c>
      <c r="H13" s="65">
        <v>0</v>
      </c>
      <c r="I13" s="65">
        <v>40</v>
      </c>
      <c r="J13" s="65" t="s">
        <v>6</v>
      </c>
      <c r="K13" s="65"/>
      <c r="L13" s="65" t="s">
        <v>16</v>
      </c>
      <c r="M13" s="77"/>
      <c r="N13" s="65"/>
      <c r="O13" s="79">
        <v>10</v>
      </c>
      <c r="P13" s="65" t="s">
        <v>9</v>
      </c>
      <c r="Q13" s="65">
        <v>0</v>
      </c>
      <c r="R13" s="65">
        <v>0</v>
      </c>
      <c r="S13" s="78">
        <f>G13+H13+I13+J13+L13+M13+N13+O13+P13+Q13+R13</f>
        <v>70</v>
      </c>
      <c r="T13" s="78"/>
      <c r="U13" s="68" t="s">
        <v>385</v>
      </c>
      <c r="V13" s="66"/>
      <c r="W13" s="69"/>
      <c r="X13" s="66" t="s">
        <v>33</v>
      </c>
      <c r="Y13" s="66" t="s">
        <v>82</v>
      </c>
      <c r="Z13" s="67" t="s">
        <v>808</v>
      </c>
    </row>
    <row r="14" spans="1:26" s="70" customFormat="1" ht="39.75" customHeight="1">
      <c r="A14" s="77">
        <v>3</v>
      </c>
      <c r="B14" s="66" t="s">
        <v>3</v>
      </c>
      <c r="C14" s="66" t="s">
        <v>87</v>
      </c>
      <c r="D14" s="66" t="s">
        <v>88</v>
      </c>
      <c r="E14" s="66" t="s">
        <v>341</v>
      </c>
      <c r="F14" s="66" t="s">
        <v>90</v>
      </c>
      <c r="G14" s="65">
        <v>10</v>
      </c>
      <c r="H14" s="65">
        <v>0</v>
      </c>
      <c r="I14" s="65">
        <v>40</v>
      </c>
      <c r="J14" s="65" t="s">
        <v>6</v>
      </c>
      <c r="K14" s="65"/>
      <c r="L14" s="65" t="s">
        <v>11</v>
      </c>
      <c r="M14" s="77">
        <v>10</v>
      </c>
      <c r="N14" s="65"/>
      <c r="O14" s="65">
        <v>0</v>
      </c>
      <c r="P14" s="65" t="s">
        <v>6</v>
      </c>
      <c r="Q14" s="65">
        <v>0</v>
      </c>
      <c r="R14" s="65">
        <v>0</v>
      </c>
      <c r="S14" s="78">
        <f>G14+H14+I14+J14+L14+M14+N14+O14+P14+Q14+R14</f>
        <v>70</v>
      </c>
      <c r="T14" s="78"/>
      <c r="U14" s="68" t="s">
        <v>385</v>
      </c>
      <c r="V14" s="66"/>
      <c r="W14" s="69"/>
      <c r="X14" s="66" t="s">
        <v>61</v>
      </c>
      <c r="Y14" s="67" t="s">
        <v>808</v>
      </c>
      <c r="Z14" s="67" t="s">
        <v>808</v>
      </c>
    </row>
    <row r="15" spans="1:26" ht="39.75" customHeight="1">
      <c r="A15" s="150">
        <v>4</v>
      </c>
      <c r="B15" s="60" t="s">
        <v>20</v>
      </c>
      <c r="C15" s="60" t="s">
        <v>314</v>
      </c>
      <c r="D15" s="60" t="s">
        <v>315</v>
      </c>
      <c r="E15" s="61" t="s">
        <v>157</v>
      </c>
      <c r="F15" s="61" t="s">
        <v>310</v>
      </c>
      <c r="G15" s="59">
        <v>0</v>
      </c>
      <c r="H15" s="59">
        <v>0</v>
      </c>
      <c r="I15" s="59">
        <v>40</v>
      </c>
      <c r="J15" s="59" t="s">
        <v>6</v>
      </c>
      <c r="K15" s="59"/>
      <c r="L15" s="59" t="s">
        <v>11</v>
      </c>
      <c r="M15" s="74"/>
      <c r="N15" s="59"/>
      <c r="O15" s="59">
        <v>10</v>
      </c>
      <c r="P15" s="59" t="s">
        <v>9</v>
      </c>
      <c r="Q15" s="59">
        <v>0</v>
      </c>
      <c r="R15" s="59">
        <v>0</v>
      </c>
      <c r="S15" s="76">
        <f t="shared" si="0"/>
        <v>65</v>
      </c>
      <c r="T15" s="76"/>
      <c r="U15" s="62"/>
      <c r="V15" s="61"/>
      <c r="W15" s="61"/>
      <c r="X15" s="61" t="s">
        <v>33</v>
      </c>
      <c r="Y15" s="61" t="s">
        <v>32</v>
      </c>
      <c r="Z15" s="61" t="s">
        <v>82</v>
      </c>
    </row>
    <row r="16" spans="1:26" ht="39.75" customHeight="1">
      <c r="A16" s="150">
        <v>5</v>
      </c>
      <c r="B16" s="60" t="s">
        <v>45</v>
      </c>
      <c r="C16" s="60" t="s">
        <v>64</v>
      </c>
      <c r="D16" s="60" t="s">
        <v>57</v>
      </c>
      <c r="E16" s="61" t="s">
        <v>339</v>
      </c>
      <c r="F16" s="61" t="s">
        <v>59</v>
      </c>
      <c r="G16" s="59">
        <v>0</v>
      </c>
      <c r="H16" s="59">
        <v>0</v>
      </c>
      <c r="I16" s="59">
        <v>40</v>
      </c>
      <c r="J16" s="59" t="s">
        <v>6</v>
      </c>
      <c r="K16" s="59"/>
      <c r="L16" s="59" t="s">
        <v>11</v>
      </c>
      <c r="M16" s="74"/>
      <c r="N16" s="59"/>
      <c r="O16" s="59">
        <v>10</v>
      </c>
      <c r="P16" s="59" t="s">
        <v>9</v>
      </c>
      <c r="Q16" s="59">
        <v>0</v>
      </c>
      <c r="R16" s="59">
        <v>0</v>
      </c>
      <c r="S16" s="76">
        <f t="shared" si="0"/>
        <v>65</v>
      </c>
      <c r="T16" s="76"/>
      <c r="U16" s="62"/>
      <c r="V16" s="61"/>
      <c r="W16" s="61"/>
      <c r="X16" s="61" t="s">
        <v>33</v>
      </c>
      <c r="Y16" s="61" t="s">
        <v>32</v>
      </c>
      <c r="Z16" s="61" t="s">
        <v>62</v>
      </c>
    </row>
    <row r="17" spans="1:26" ht="39.75" customHeight="1">
      <c r="A17" s="150">
        <v>6</v>
      </c>
      <c r="B17" s="60" t="s">
        <v>20</v>
      </c>
      <c r="C17" s="60" t="s">
        <v>181</v>
      </c>
      <c r="D17" s="60" t="s">
        <v>182</v>
      </c>
      <c r="E17" s="61" t="s">
        <v>348</v>
      </c>
      <c r="F17" s="61" t="s">
        <v>184</v>
      </c>
      <c r="G17" s="59" t="s">
        <v>6</v>
      </c>
      <c r="H17" s="59">
        <v>0</v>
      </c>
      <c r="I17" s="59">
        <v>40</v>
      </c>
      <c r="J17" s="59" t="s">
        <v>6</v>
      </c>
      <c r="K17" s="59"/>
      <c r="L17" s="59" t="s">
        <v>11</v>
      </c>
      <c r="M17" s="74">
        <v>10</v>
      </c>
      <c r="N17" s="59"/>
      <c r="O17" s="75"/>
      <c r="P17" s="59" t="s">
        <v>9</v>
      </c>
      <c r="Q17" s="59">
        <v>0</v>
      </c>
      <c r="R17" s="59">
        <v>0</v>
      </c>
      <c r="S17" s="76">
        <f t="shared" si="0"/>
        <v>65</v>
      </c>
      <c r="T17" s="76"/>
      <c r="U17" s="62"/>
      <c r="V17" s="61"/>
      <c r="W17" s="61"/>
      <c r="X17" s="61" t="s">
        <v>150</v>
      </c>
      <c r="Y17" s="62" t="s">
        <v>808</v>
      </c>
      <c r="Z17" s="62" t="s">
        <v>808</v>
      </c>
    </row>
    <row r="18" spans="1:26" ht="39.75" customHeight="1">
      <c r="A18" s="150">
        <v>7</v>
      </c>
      <c r="B18" s="60" t="s">
        <v>133</v>
      </c>
      <c r="C18" s="60" t="s">
        <v>131</v>
      </c>
      <c r="D18" s="60" t="s">
        <v>132</v>
      </c>
      <c r="E18" s="61" t="s">
        <v>265</v>
      </c>
      <c r="F18" s="61" t="s">
        <v>135</v>
      </c>
      <c r="G18" s="59">
        <v>0</v>
      </c>
      <c r="H18" s="59">
        <v>0</v>
      </c>
      <c r="I18" s="59">
        <v>40</v>
      </c>
      <c r="J18" s="59" t="s">
        <v>6</v>
      </c>
      <c r="K18" s="59"/>
      <c r="L18" s="59" t="s">
        <v>11</v>
      </c>
      <c r="M18" s="74"/>
      <c r="N18" s="59"/>
      <c r="O18" s="59">
        <v>10</v>
      </c>
      <c r="P18" s="59" t="s">
        <v>6</v>
      </c>
      <c r="Q18" s="59">
        <v>0</v>
      </c>
      <c r="R18" s="59">
        <v>0</v>
      </c>
      <c r="S18" s="76">
        <f t="shared" si="0"/>
        <v>60</v>
      </c>
      <c r="T18" s="76"/>
      <c r="U18" s="62"/>
      <c r="V18" s="61"/>
      <c r="W18" s="61"/>
      <c r="X18" s="61" t="s">
        <v>32</v>
      </c>
      <c r="Y18" s="61" t="s">
        <v>33</v>
      </c>
      <c r="Z18" s="62" t="s">
        <v>808</v>
      </c>
    </row>
    <row r="19" spans="1:26" ht="39.75" customHeight="1">
      <c r="A19" s="150">
        <v>8</v>
      </c>
      <c r="B19" s="60" t="s">
        <v>45</v>
      </c>
      <c r="C19" s="60" t="s">
        <v>136</v>
      </c>
      <c r="D19" s="60" t="s">
        <v>137</v>
      </c>
      <c r="E19" s="61" t="s">
        <v>339</v>
      </c>
      <c r="F19" s="61" t="s">
        <v>138</v>
      </c>
      <c r="G19" s="59">
        <v>0</v>
      </c>
      <c r="H19" s="59">
        <v>0</v>
      </c>
      <c r="I19" s="59">
        <v>40</v>
      </c>
      <c r="J19" s="59" t="s">
        <v>6</v>
      </c>
      <c r="K19" s="59"/>
      <c r="L19" s="59" t="s">
        <v>9</v>
      </c>
      <c r="M19" s="74"/>
      <c r="N19" s="59"/>
      <c r="O19" s="59">
        <v>10</v>
      </c>
      <c r="P19" s="59" t="s">
        <v>9</v>
      </c>
      <c r="Q19" s="59">
        <v>0</v>
      </c>
      <c r="R19" s="59">
        <v>0</v>
      </c>
      <c r="S19" s="76">
        <f t="shared" si="0"/>
        <v>60</v>
      </c>
      <c r="T19" s="76"/>
      <c r="U19" s="62"/>
      <c r="V19" s="61"/>
      <c r="W19" s="61"/>
      <c r="X19" s="61" t="s">
        <v>33</v>
      </c>
      <c r="Y19" s="61" t="s">
        <v>34</v>
      </c>
      <c r="Z19" s="61" t="s">
        <v>24</v>
      </c>
    </row>
    <row r="20" spans="1:26" ht="39.75" customHeight="1">
      <c r="A20" s="150">
        <v>9</v>
      </c>
      <c r="B20" s="60" t="s">
        <v>73</v>
      </c>
      <c r="C20" s="60" t="s">
        <v>18</v>
      </c>
      <c r="D20" s="60" t="s">
        <v>72</v>
      </c>
      <c r="E20" s="61" t="s">
        <v>338</v>
      </c>
      <c r="F20" s="61" t="s">
        <v>74</v>
      </c>
      <c r="G20" s="59">
        <v>10</v>
      </c>
      <c r="H20" s="59">
        <v>0</v>
      </c>
      <c r="I20" s="59">
        <v>40</v>
      </c>
      <c r="J20" s="59" t="s">
        <v>6</v>
      </c>
      <c r="K20" s="59"/>
      <c r="L20" s="59" t="s">
        <v>11</v>
      </c>
      <c r="M20" s="74"/>
      <c r="N20" s="59"/>
      <c r="O20" s="59"/>
      <c r="P20" s="59" t="s">
        <v>6</v>
      </c>
      <c r="Q20" s="59">
        <v>0</v>
      </c>
      <c r="R20" s="59">
        <v>0</v>
      </c>
      <c r="S20" s="76">
        <f t="shared" si="0"/>
        <v>60</v>
      </c>
      <c r="T20" s="76"/>
      <c r="U20" s="62"/>
      <c r="V20" s="61"/>
      <c r="W20" s="61"/>
      <c r="X20" s="61" t="s">
        <v>32</v>
      </c>
      <c r="Y20" s="62" t="s">
        <v>808</v>
      </c>
      <c r="Z20" s="62" t="s">
        <v>808</v>
      </c>
    </row>
    <row r="21" spans="1:26" ht="39.75" customHeight="1">
      <c r="A21" s="150">
        <v>10</v>
      </c>
      <c r="B21" s="60" t="s">
        <v>45</v>
      </c>
      <c r="C21" s="60" t="s">
        <v>155</v>
      </c>
      <c r="D21" s="60" t="s">
        <v>156</v>
      </c>
      <c r="E21" s="61" t="s">
        <v>157</v>
      </c>
      <c r="F21" s="61" t="s">
        <v>158</v>
      </c>
      <c r="G21" s="59">
        <v>0</v>
      </c>
      <c r="H21" s="59">
        <v>0</v>
      </c>
      <c r="I21" s="59">
        <v>0</v>
      </c>
      <c r="J21" s="59" t="s">
        <v>17</v>
      </c>
      <c r="K21" s="59"/>
      <c r="L21" s="59" t="s">
        <v>9</v>
      </c>
      <c r="M21" s="74"/>
      <c r="N21" s="59">
        <v>20</v>
      </c>
      <c r="O21" s="59"/>
      <c r="P21" s="59" t="s">
        <v>9</v>
      </c>
      <c r="Q21" s="59">
        <v>0</v>
      </c>
      <c r="R21" s="59">
        <v>0</v>
      </c>
      <c r="S21" s="76">
        <f t="shared" si="0"/>
        <v>55</v>
      </c>
      <c r="T21" s="76"/>
      <c r="U21" s="61"/>
      <c r="V21" s="61"/>
      <c r="W21" s="61"/>
      <c r="X21" s="61" t="s">
        <v>82</v>
      </c>
      <c r="Y21" s="61" t="s">
        <v>32</v>
      </c>
      <c r="Z21" s="61" t="s">
        <v>55</v>
      </c>
    </row>
    <row r="22" spans="1:26" ht="39.75" customHeight="1">
      <c r="A22" s="150">
        <v>11</v>
      </c>
      <c r="B22" s="60" t="s">
        <v>20</v>
      </c>
      <c r="C22" s="60" t="s">
        <v>26</v>
      </c>
      <c r="D22" s="60" t="s">
        <v>27</v>
      </c>
      <c r="E22" s="61" t="s">
        <v>295</v>
      </c>
      <c r="F22" s="61" t="s">
        <v>29</v>
      </c>
      <c r="G22" s="59">
        <v>0</v>
      </c>
      <c r="H22" s="59">
        <v>0</v>
      </c>
      <c r="I22" s="59">
        <v>40</v>
      </c>
      <c r="J22" s="59" t="s">
        <v>6</v>
      </c>
      <c r="K22" s="59"/>
      <c r="L22" s="59" t="s">
        <v>9</v>
      </c>
      <c r="M22" s="74"/>
      <c r="N22" s="59"/>
      <c r="O22" s="59">
        <v>10</v>
      </c>
      <c r="P22" s="59" t="s">
        <v>6</v>
      </c>
      <c r="Q22" s="59">
        <v>0</v>
      </c>
      <c r="R22" s="59">
        <v>0</v>
      </c>
      <c r="S22" s="76">
        <f t="shared" si="0"/>
        <v>55</v>
      </c>
      <c r="T22" s="76"/>
      <c r="U22" s="62"/>
      <c r="V22" s="61"/>
      <c r="W22" s="61"/>
      <c r="X22" s="61" t="s">
        <v>32</v>
      </c>
      <c r="Y22" s="61" t="s">
        <v>33</v>
      </c>
      <c r="Z22" s="61" t="s">
        <v>34</v>
      </c>
    </row>
    <row r="23" spans="1:26" ht="39.75" customHeight="1">
      <c r="A23" s="150">
        <v>12</v>
      </c>
      <c r="B23" s="60" t="s">
        <v>20</v>
      </c>
      <c r="C23" s="60" t="s">
        <v>83</v>
      </c>
      <c r="D23" s="60" t="s">
        <v>84</v>
      </c>
      <c r="E23" s="61" t="s">
        <v>339</v>
      </c>
      <c r="F23" s="61" t="s">
        <v>86</v>
      </c>
      <c r="G23" s="59" t="s">
        <v>6</v>
      </c>
      <c r="H23" s="59">
        <v>0</v>
      </c>
      <c r="I23" s="59">
        <v>40</v>
      </c>
      <c r="J23" s="59" t="s">
        <v>6</v>
      </c>
      <c r="K23" s="59"/>
      <c r="L23" s="59" t="s">
        <v>9</v>
      </c>
      <c r="M23" s="74">
        <v>10</v>
      </c>
      <c r="N23" s="59"/>
      <c r="O23" s="59">
        <v>0</v>
      </c>
      <c r="P23" s="59" t="s">
        <v>6</v>
      </c>
      <c r="Q23" s="59">
        <v>0</v>
      </c>
      <c r="R23" s="59">
        <v>0</v>
      </c>
      <c r="S23" s="76">
        <f t="shared" si="0"/>
        <v>55</v>
      </c>
      <c r="T23" s="76"/>
      <c r="U23" s="62"/>
      <c r="V23" s="61"/>
      <c r="W23" s="61"/>
      <c r="X23" s="61" t="s">
        <v>33</v>
      </c>
      <c r="Y23" s="61" t="s">
        <v>32</v>
      </c>
      <c r="Z23" s="62" t="s">
        <v>808</v>
      </c>
    </row>
    <row r="24" spans="1:26" ht="39.75" customHeight="1">
      <c r="A24" s="150">
        <v>13</v>
      </c>
      <c r="B24" s="60" t="s">
        <v>45</v>
      </c>
      <c r="C24" s="60" t="s">
        <v>200</v>
      </c>
      <c r="D24" s="60" t="s">
        <v>201</v>
      </c>
      <c r="E24" s="61" t="s">
        <v>157</v>
      </c>
      <c r="F24" s="61" t="s">
        <v>202</v>
      </c>
      <c r="G24" s="59" t="s">
        <v>6</v>
      </c>
      <c r="H24" s="59">
        <v>0</v>
      </c>
      <c r="I24" s="59">
        <v>40</v>
      </c>
      <c r="J24" s="59" t="s">
        <v>6</v>
      </c>
      <c r="K24" s="59"/>
      <c r="L24" s="59" t="s">
        <v>11</v>
      </c>
      <c r="M24" s="74"/>
      <c r="N24" s="59"/>
      <c r="O24" s="59"/>
      <c r="P24" s="59" t="s">
        <v>6</v>
      </c>
      <c r="Q24" s="59">
        <v>0</v>
      </c>
      <c r="R24" s="59">
        <v>0</v>
      </c>
      <c r="S24" s="76">
        <f t="shared" si="0"/>
        <v>50</v>
      </c>
      <c r="T24" s="76"/>
      <c r="U24" s="62"/>
      <c r="V24" s="61"/>
      <c r="W24" s="61"/>
      <c r="X24" s="61" t="s">
        <v>34</v>
      </c>
      <c r="Y24" s="61" t="s">
        <v>82</v>
      </c>
      <c r="Z24" s="61" t="s">
        <v>82</v>
      </c>
    </row>
    <row r="25" spans="1:26" ht="39.75" customHeight="1">
      <c r="A25" s="150">
        <v>14</v>
      </c>
      <c r="B25" s="60" t="s">
        <v>73</v>
      </c>
      <c r="C25" s="60" t="s">
        <v>327</v>
      </c>
      <c r="D25" s="60" t="s">
        <v>328</v>
      </c>
      <c r="E25" s="61" t="s">
        <v>342</v>
      </c>
      <c r="F25" s="61" t="s">
        <v>330</v>
      </c>
      <c r="G25" s="59" t="s">
        <v>6</v>
      </c>
      <c r="H25" s="59">
        <v>0</v>
      </c>
      <c r="I25" s="59">
        <v>40</v>
      </c>
      <c r="J25" s="59" t="s">
        <v>6</v>
      </c>
      <c r="K25" s="59"/>
      <c r="L25" s="59" t="s">
        <v>11</v>
      </c>
      <c r="M25" s="74"/>
      <c r="N25" s="59"/>
      <c r="O25" s="59"/>
      <c r="P25" s="59" t="s">
        <v>6</v>
      </c>
      <c r="Q25" s="59">
        <v>0</v>
      </c>
      <c r="R25" s="59">
        <v>0</v>
      </c>
      <c r="S25" s="76">
        <f t="shared" si="0"/>
        <v>50</v>
      </c>
      <c r="T25" s="76"/>
      <c r="U25" s="62"/>
      <c r="V25" s="61"/>
      <c r="W25" s="61"/>
      <c r="X25" s="61" t="s">
        <v>41</v>
      </c>
      <c r="Y25" s="62" t="s">
        <v>808</v>
      </c>
      <c r="Z25" s="62" t="s">
        <v>808</v>
      </c>
    </row>
    <row r="26" spans="1:26" ht="39.75" customHeight="1">
      <c r="A26" s="150">
        <v>15</v>
      </c>
      <c r="B26" s="60" t="s">
        <v>20</v>
      </c>
      <c r="C26" s="60" t="s">
        <v>254</v>
      </c>
      <c r="D26" s="60" t="s">
        <v>255</v>
      </c>
      <c r="E26" s="61" t="s">
        <v>157</v>
      </c>
      <c r="F26" s="61" t="s">
        <v>256</v>
      </c>
      <c r="G26" s="59" t="s">
        <v>6</v>
      </c>
      <c r="H26" s="59">
        <v>0</v>
      </c>
      <c r="I26" s="59">
        <v>40</v>
      </c>
      <c r="J26" s="59" t="s">
        <v>6</v>
      </c>
      <c r="K26" s="59"/>
      <c r="L26" s="59" t="s">
        <v>6</v>
      </c>
      <c r="M26" s="74"/>
      <c r="N26" s="59"/>
      <c r="O26" s="59"/>
      <c r="P26" s="59" t="s">
        <v>9</v>
      </c>
      <c r="Q26" s="59">
        <v>0</v>
      </c>
      <c r="R26" s="59">
        <v>0</v>
      </c>
      <c r="S26" s="76">
        <f t="shared" si="0"/>
        <v>45</v>
      </c>
      <c r="T26" s="76"/>
      <c r="U26" s="62"/>
      <c r="V26" s="61"/>
      <c r="W26" s="61"/>
      <c r="X26" s="61" t="s">
        <v>32</v>
      </c>
      <c r="Y26" s="61" t="s">
        <v>32</v>
      </c>
      <c r="Z26" s="61" t="s">
        <v>32</v>
      </c>
    </row>
    <row r="27" spans="1:26" ht="39.75" customHeight="1">
      <c r="A27" s="150">
        <v>16</v>
      </c>
      <c r="B27" s="60" t="s">
        <v>37</v>
      </c>
      <c r="C27" s="60" t="s">
        <v>117</v>
      </c>
      <c r="D27" s="60" t="s">
        <v>118</v>
      </c>
      <c r="E27" s="61" t="s">
        <v>52</v>
      </c>
      <c r="F27" s="61" t="s">
        <v>120</v>
      </c>
      <c r="G27" s="59">
        <v>0</v>
      </c>
      <c r="H27" s="59">
        <v>0</v>
      </c>
      <c r="I27" s="59">
        <v>-25</v>
      </c>
      <c r="J27" s="59" t="s">
        <v>17</v>
      </c>
      <c r="K27" s="59"/>
      <c r="L27" s="59" t="s">
        <v>9</v>
      </c>
      <c r="M27" s="74"/>
      <c r="N27" s="59">
        <v>20</v>
      </c>
      <c r="O27" s="75">
        <v>10</v>
      </c>
      <c r="P27" s="59" t="s">
        <v>6</v>
      </c>
      <c r="Q27" s="59">
        <v>0</v>
      </c>
      <c r="R27" s="59">
        <v>0</v>
      </c>
      <c r="S27" s="76">
        <f t="shared" si="0"/>
        <v>35</v>
      </c>
      <c r="T27" s="76"/>
      <c r="U27" s="61"/>
      <c r="V27" s="61"/>
      <c r="W27" s="61"/>
      <c r="X27" s="61" t="s">
        <v>33</v>
      </c>
      <c r="Y27" s="61" t="s">
        <v>32</v>
      </c>
      <c r="Z27" s="61" t="s">
        <v>82</v>
      </c>
    </row>
    <row r="28" spans="1:26" ht="39.75" customHeight="1">
      <c r="A28" s="150">
        <v>17</v>
      </c>
      <c r="B28" s="60" t="s">
        <v>45</v>
      </c>
      <c r="C28" s="60" t="s">
        <v>214</v>
      </c>
      <c r="D28" s="60" t="s">
        <v>215</v>
      </c>
      <c r="E28" s="61" t="s">
        <v>265</v>
      </c>
      <c r="F28" s="61" t="s">
        <v>216</v>
      </c>
      <c r="G28" s="59">
        <v>0</v>
      </c>
      <c r="H28" s="59">
        <v>0</v>
      </c>
      <c r="I28" s="59">
        <v>-25</v>
      </c>
      <c r="J28" s="59" t="s">
        <v>17</v>
      </c>
      <c r="K28" s="59"/>
      <c r="L28" s="59" t="s">
        <v>9</v>
      </c>
      <c r="M28" s="74"/>
      <c r="N28" s="59"/>
      <c r="O28" s="59">
        <v>10</v>
      </c>
      <c r="P28" s="59" t="s">
        <v>11</v>
      </c>
      <c r="Q28" s="59">
        <v>0</v>
      </c>
      <c r="R28" s="59">
        <v>0</v>
      </c>
      <c r="S28" s="76">
        <f t="shared" si="0"/>
        <v>25</v>
      </c>
      <c r="T28" s="76"/>
      <c r="U28" s="62"/>
      <c r="V28" s="61"/>
      <c r="W28" s="61"/>
      <c r="X28" s="61" t="s">
        <v>32</v>
      </c>
      <c r="Y28" s="61" t="s">
        <v>33</v>
      </c>
      <c r="Z28" s="61" t="s">
        <v>150</v>
      </c>
    </row>
    <row r="29" spans="1:26" ht="39.75" customHeight="1">
      <c r="A29" s="150">
        <v>18</v>
      </c>
      <c r="B29" s="60" t="s">
        <v>45</v>
      </c>
      <c r="C29" s="60" t="s">
        <v>218</v>
      </c>
      <c r="D29" s="60" t="s">
        <v>219</v>
      </c>
      <c r="E29" s="61" t="s">
        <v>265</v>
      </c>
      <c r="F29" s="61" t="s">
        <v>221</v>
      </c>
      <c r="G29" s="59" t="s">
        <v>6</v>
      </c>
      <c r="H29" s="59">
        <v>0</v>
      </c>
      <c r="I29" s="59">
        <v>-25</v>
      </c>
      <c r="J29" s="59" t="s">
        <v>17</v>
      </c>
      <c r="K29" s="59"/>
      <c r="L29" s="59" t="s">
        <v>9</v>
      </c>
      <c r="M29" s="74"/>
      <c r="N29" s="59"/>
      <c r="O29" s="59">
        <v>10</v>
      </c>
      <c r="P29" s="59" t="s">
        <v>9</v>
      </c>
      <c r="Q29" s="59">
        <v>0</v>
      </c>
      <c r="R29" s="59">
        <v>0</v>
      </c>
      <c r="S29" s="76">
        <f t="shared" si="0"/>
        <v>20</v>
      </c>
      <c r="T29" s="76"/>
      <c r="U29" s="62"/>
      <c r="V29" s="61"/>
      <c r="W29" s="61"/>
      <c r="X29" s="61" t="s">
        <v>32</v>
      </c>
      <c r="Y29" s="61" t="s">
        <v>33</v>
      </c>
      <c r="Z29" s="61" t="s">
        <v>150</v>
      </c>
    </row>
    <row r="30" spans="1:26" ht="39.75" customHeight="1">
      <c r="A30" s="150">
        <v>19</v>
      </c>
      <c r="B30" s="60" t="s">
        <v>45</v>
      </c>
      <c r="C30" s="60" t="s">
        <v>18</v>
      </c>
      <c r="D30" s="60" t="s">
        <v>260</v>
      </c>
      <c r="E30" s="61" t="s">
        <v>295</v>
      </c>
      <c r="F30" s="61" t="s">
        <v>263</v>
      </c>
      <c r="G30" s="59">
        <v>0</v>
      </c>
      <c r="H30" s="59">
        <v>0</v>
      </c>
      <c r="I30" s="59">
        <v>0</v>
      </c>
      <c r="J30" s="59" t="s">
        <v>6</v>
      </c>
      <c r="K30" s="59"/>
      <c r="L30" s="59" t="s">
        <v>9</v>
      </c>
      <c r="M30" s="74"/>
      <c r="N30" s="59"/>
      <c r="O30" s="59">
        <v>10</v>
      </c>
      <c r="P30" s="59" t="s">
        <v>9</v>
      </c>
      <c r="Q30" s="59">
        <v>0</v>
      </c>
      <c r="R30" s="59">
        <v>0</v>
      </c>
      <c r="S30" s="76">
        <f t="shared" si="0"/>
        <v>20</v>
      </c>
      <c r="T30" s="76"/>
      <c r="U30" s="62"/>
      <c r="V30" s="61"/>
      <c r="W30" s="61"/>
      <c r="X30" s="61" t="s">
        <v>267</v>
      </c>
      <c r="Y30" s="61" t="s">
        <v>61</v>
      </c>
      <c r="Z30" s="62" t="s">
        <v>808</v>
      </c>
    </row>
    <row r="31" spans="1:26" ht="39.75" customHeight="1">
      <c r="A31" s="150">
        <v>20</v>
      </c>
      <c r="B31" s="60" t="s">
        <v>73</v>
      </c>
      <c r="C31" s="60" t="s">
        <v>229</v>
      </c>
      <c r="D31" s="60" t="s">
        <v>230</v>
      </c>
      <c r="E31" s="61" t="s">
        <v>157</v>
      </c>
      <c r="F31" s="61" t="s">
        <v>231</v>
      </c>
      <c r="G31" s="59" t="s">
        <v>6</v>
      </c>
      <c r="H31" s="59">
        <v>0</v>
      </c>
      <c r="I31" s="59">
        <v>0</v>
      </c>
      <c r="J31" s="59" t="s">
        <v>6</v>
      </c>
      <c r="K31" s="59">
        <v>83.75</v>
      </c>
      <c r="L31" s="59" t="s">
        <v>11</v>
      </c>
      <c r="M31" s="74"/>
      <c r="N31" s="59"/>
      <c r="O31" s="59"/>
      <c r="P31" s="59" t="s">
        <v>9</v>
      </c>
      <c r="Q31" s="59">
        <v>0</v>
      </c>
      <c r="R31" s="59">
        <v>0</v>
      </c>
      <c r="S31" s="76">
        <f t="shared" si="0"/>
        <v>15</v>
      </c>
      <c r="T31" s="76"/>
      <c r="U31" s="62"/>
      <c r="V31" s="61"/>
      <c r="W31" s="61"/>
      <c r="X31" s="61" t="s">
        <v>55</v>
      </c>
      <c r="Y31" s="61" t="s">
        <v>24</v>
      </c>
      <c r="Z31" s="61" t="s">
        <v>62</v>
      </c>
    </row>
    <row r="32" spans="1:26" ht="39.75" customHeight="1">
      <c r="A32" s="150">
        <v>21</v>
      </c>
      <c r="B32" s="60" t="s">
        <v>45</v>
      </c>
      <c r="C32" s="60" t="s">
        <v>145</v>
      </c>
      <c r="D32" s="60" t="s">
        <v>146</v>
      </c>
      <c r="E32" s="61" t="s">
        <v>348</v>
      </c>
      <c r="F32" s="61" t="s">
        <v>148</v>
      </c>
      <c r="G32" s="59" t="s">
        <v>6</v>
      </c>
      <c r="H32" s="59">
        <v>0</v>
      </c>
      <c r="I32" s="59">
        <v>0</v>
      </c>
      <c r="J32" s="59">
        <v>0</v>
      </c>
      <c r="K32" s="59">
        <v>81.25</v>
      </c>
      <c r="L32" s="59">
        <v>10</v>
      </c>
      <c r="M32" s="74"/>
      <c r="N32" s="59"/>
      <c r="O32" s="59"/>
      <c r="P32" s="59" t="s">
        <v>9</v>
      </c>
      <c r="Q32" s="59">
        <v>0</v>
      </c>
      <c r="R32" s="59">
        <v>0</v>
      </c>
      <c r="S32" s="76">
        <f>G32+H32+I32+J32+L32+M32+N32+O32+P32+Q32+R32</f>
        <v>15</v>
      </c>
      <c r="T32" s="76"/>
      <c r="U32" s="62"/>
      <c r="V32" s="61"/>
      <c r="W32" s="61"/>
      <c r="X32" s="61" t="s">
        <v>150</v>
      </c>
      <c r="Y32" s="61" t="s">
        <v>55</v>
      </c>
      <c r="Z32" s="61" t="s">
        <v>32</v>
      </c>
    </row>
    <row r="33" spans="1:26" ht="39.75" customHeight="1">
      <c r="A33" s="150">
        <v>22</v>
      </c>
      <c r="B33" s="60" t="s">
        <v>37</v>
      </c>
      <c r="C33" s="60" t="s">
        <v>35</v>
      </c>
      <c r="D33" s="60" t="s">
        <v>36</v>
      </c>
      <c r="E33" s="61" t="s">
        <v>38</v>
      </c>
      <c r="F33" s="61" t="s">
        <v>39</v>
      </c>
      <c r="G33" s="59">
        <v>0</v>
      </c>
      <c r="H33" s="59">
        <v>0</v>
      </c>
      <c r="I33" s="59">
        <v>0</v>
      </c>
      <c r="J33" s="59" t="s">
        <v>6</v>
      </c>
      <c r="K33" s="59"/>
      <c r="L33" s="59" t="s">
        <v>9</v>
      </c>
      <c r="M33" s="74"/>
      <c r="N33" s="59"/>
      <c r="O33" s="59">
        <v>10</v>
      </c>
      <c r="P33" s="59" t="s">
        <v>6</v>
      </c>
      <c r="Q33" s="59">
        <v>0</v>
      </c>
      <c r="R33" s="59">
        <v>0</v>
      </c>
      <c r="S33" s="76">
        <f t="shared" si="0"/>
        <v>15</v>
      </c>
      <c r="T33" s="76"/>
      <c r="U33" s="62"/>
      <c r="V33" s="61"/>
      <c r="W33" s="61"/>
      <c r="X33" s="61" t="s">
        <v>34</v>
      </c>
      <c r="Y33" s="61" t="s">
        <v>41</v>
      </c>
      <c r="Z33" s="61" t="s">
        <v>32</v>
      </c>
    </row>
    <row r="34" spans="1:26" ht="39.75" customHeight="1">
      <c r="A34" s="150">
        <v>23</v>
      </c>
      <c r="B34" s="60" t="s">
        <v>73</v>
      </c>
      <c r="C34" s="60" t="s">
        <v>173</v>
      </c>
      <c r="D34" s="60" t="s">
        <v>174</v>
      </c>
      <c r="E34" s="61" t="s">
        <v>339</v>
      </c>
      <c r="F34" s="61" t="s">
        <v>170</v>
      </c>
      <c r="G34" s="59">
        <v>0</v>
      </c>
      <c r="H34" s="59">
        <v>0</v>
      </c>
      <c r="I34" s="59">
        <v>-25</v>
      </c>
      <c r="J34" s="59" t="s">
        <v>6</v>
      </c>
      <c r="K34" s="59"/>
      <c r="L34" s="59" t="s">
        <v>11</v>
      </c>
      <c r="M34" s="74">
        <v>10</v>
      </c>
      <c r="N34" s="74"/>
      <c r="O34" s="59">
        <v>10</v>
      </c>
      <c r="P34" s="59" t="s">
        <v>9</v>
      </c>
      <c r="Q34" s="59">
        <v>0</v>
      </c>
      <c r="R34" s="59">
        <v>0</v>
      </c>
      <c r="S34" s="76">
        <f t="shared" si="0"/>
        <v>10</v>
      </c>
      <c r="T34" s="76"/>
      <c r="U34" s="62"/>
      <c r="V34" s="61"/>
      <c r="W34" s="61"/>
      <c r="X34" s="61" t="s">
        <v>33</v>
      </c>
      <c r="Y34" s="61" t="s">
        <v>82</v>
      </c>
      <c r="Z34" s="62" t="s">
        <v>808</v>
      </c>
    </row>
    <row r="35" spans="1:26" ht="39.75" customHeight="1">
      <c r="A35" s="150">
        <v>24</v>
      </c>
      <c r="B35" s="60" t="s">
        <v>3</v>
      </c>
      <c r="C35" s="60" t="s">
        <v>50</v>
      </c>
      <c r="D35" s="60" t="s">
        <v>51</v>
      </c>
      <c r="E35" s="61" t="s">
        <v>52</v>
      </c>
      <c r="F35" s="61" t="s">
        <v>53</v>
      </c>
      <c r="G35" s="59" t="s">
        <v>6</v>
      </c>
      <c r="H35" s="59">
        <v>0</v>
      </c>
      <c r="I35" s="59">
        <v>0</v>
      </c>
      <c r="J35" s="59" t="s">
        <v>6</v>
      </c>
      <c r="K35" s="59"/>
      <c r="L35" s="59" t="s">
        <v>9</v>
      </c>
      <c r="M35" s="74"/>
      <c r="N35" s="59"/>
      <c r="O35" s="59"/>
      <c r="P35" s="59" t="s">
        <v>6</v>
      </c>
      <c r="Q35" s="59">
        <v>0</v>
      </c>
      <c r="R35" s="59">
        <v>0</v>
      </c>
      <c r="S35" s="76">
        <f t="shared" si="0"/>
        <v>5</v>
      </c>
      <c r="T35" s="76"/>
      <c r="U35" s="62"/>
      <c r="V35" s="61"/>
      <c r="W35" s="61"/>
      <c r="X35" s="61" t="s">
        <v>41</v>
      </c>
      <c r="Y35" s="61" t="s">
        <v>24</v>
      </c>
      <c r="Z35" s="61" t="s">
        <v>32</v>
      </c>
    </row>
    <row r="36" spans="1:26" ht="39.75" customHeight="1">
      <c r="A36" s="150">
        <v>25</v>
      </c>
      <c r="B36" s="60" t="s">
        <v>45</v>
      </c>
      <c r="C36" s="60" t="s">
        <v>56</v>
      </c>
      <c r="D36" s="60" t="s">
        <v>57</v>
      </c>
      <c r="E36" s="61" t="s">
        <v>339</v>
      </c>
      <c r="F36" s="61" t="s">
        <v>59</v>
      </c>
      <c r="G36" s="59">
        <v>0</v>
      </c>
      <c r="H36" s="59">
        <v>0</v>
      </c>
      <c r="I36" s="59">
        <v>-25</v>
      </c>
      <c r="J36" s="59" t="s">
        <v>6</v>
      </c>
      <c r="K36" s="59"/>
      <c r="L36" s="59" t="s">
        <v>11</v>
      </c>
      <c r="M36" s="74"/>
      <c r="N36" s="59"/>
      <c r="O36" s="59">
        <v>10</v>
      </c>
      <c r="P36" s="59" t="s">
        <v>6</v>
      </c>
      <c r="Q36" s="59">
        <v>0</v>
      </c>
      <c r="R36" s="59">
        <v>0</v>
      </c>
      <c r="S36" s="76">
        <f t="shared" si="0"/>
        <v>-5</v>
      </c>
      <c r="T36" s="76"/>
      <c r="U36" s="62"/>
      <c r="V36" s="61"/>
      <c r="W36" s="61"/>
      <c r="X36" s="61" t="s">
        <v>32</v>
      </c>
      <c r="Y36" s="61" t="s">
        <v>61</v>
      </c>
      <c r="Z36" s="61" t="s">
        <v>62</v>
      </c>
    </row>
    <row r="37" spans="1:26" ht="39.75" customHeight="1">
      <c r="A37" s="150">
        <v>26</v>
      </c>
      <c r="B37" s="60" t="s">
        <v>20</v>
      </c>
      <c r="C37" s="60" t="s">
        <v>257</v>
      </c>
      <c r="D37" s="60" t="s">
        <v>258</v>
      </c>
      <c r="E37" s="61" t="s">
        <v>339</v>
      </c>
      <c r="F37" s="61" t="s">
        <v>259</v>
      </c>
      <c r="G37" s="59">
        <v>0</v>
      </c>
      <c r="H37" s="59">
        <v>0</v>
      </c>
      <c r="I37" s="59">
        <v>-25</v>
      </c>
      <c r="J37" s="59" t="s">
        <v>6</v>
      </c>
      <c r="K37" s="59"/>
      <c r="L37" s="59" t="s">
        <v>9</v>
      </c>
      <c r="M37" s="74"/>
      <c r="N37" s="59"/>
      <c r="O37" s="59">
        <v>10</v>
      </c>
      <c r="P37" s="59" t="s">
        <v>6</v>
      </c>
      <c r="Q37" s="59">
        <v>0</v>
      </c>
      <c r="R37" s="59">
        <v>0</v>
      </c>
      <c r="S37" s="76">
        <f t="shared" si="0"/>
        <v>-10</v>
      </c>
      <c r="T37" s="76"/>
      <c r="U37" s="62"/>
      <c r="V37" s="61"/>
      <c r="W37" s="61"/>
      <c r="X37" s="61" t="s">
        <v>33</v>
      </c>
      <c r="Y37" s="61" t="s">
        <v>41</v>
      </c>
      <c r="Z37" s="62" t="s">
        <v>808</v>
      </c>
    </row>
    <row r="38" ht="30" customHeight="1">
      <c r="A38" s="151"/>
    </row>
  </sheetData>
  <sheetProtection/>
  <autoFilter ref="A5:Z5">
    <sortState ref="A6:Z38">
      <sortCondition descending="1" sortBy="value" ref="S6:S38"/>
    </sortState>
  </autoFilter>
  <mergeCells count="2">
    <mergeCell ref="C2:D2"/>
    <mergeCell ref="C1:D1"/>
  </mergeCells>
  <printOptions/>
  <pageMargins left="0.7" right="0.7" top="0.75" bottom="0.75" header="0.3" footer="0.3"/>
  <pageSetup horizontalDpi="600" verticalDpi="600" orientation="portrait" paperSize="9" scale="10" r:id="rId1"/>
  <colBreaks count="1" manualBreakCount="1">
    <brk id="4" min="4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S131"/>
  <sheetViews>
    <sheetView zoomScalePageLayoutView="0" workbookViewId="0" topLeftCell="A1">
      <pane xSplit="4" ySplit="2" topLeftCell="E98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104" sqref="B104"/>
    </sheetView>
  </sheetViews>
  <sheetFormatPr defaultColWidth="11.57421875" defaultRowHeight="12.75"/>
  <cols>
    <col min="1" max="1" width="11.57421875" style="11" customWidth="1"/>
    <col min="2" max="2" width="35.421875" style="11" bestFit="1" customWidth="1"/>
    <col min="3" max="3" width="35.421875" style="11" customWidth="1"/>
    <col min="4" max="4" width="53.140625" style="11" bestFit="1" customWidth="1"/>
    <col min="5" max="5" width="18.00390625" style="48" customWidth="1"/>
    <col min="6" max="6" width="18.8515625" style="48" customWidth="1"/>
    <col min="7" max="7" width="14.00390625" style="48" customWidth="1"/>
    <col min="8" max="8" width="9.140625" style="48" customWidth="1"/>
    <col min="9" max="9" width="18.8515625" style="48" bestFit="1" customWidth="1"/>
    <col min="10" max="10" width="16.28125" style="48" bestFit="1" customWidth="1"/>
    <col min="11" max="11" width="10.421875" style="48" bestFit="1" customWidth="1"/>
    <col min="12" max="12" width="8.140625" style="48" bestFit="1" customWidth="1"/>
    <col min="13" max="14" width="9.140625" style="48" customWidth="1"/>
    <col min="15" max="15" width="12.00390625" style="48" customWidth="1"/>
    <col min="16" max="16" width="13.421875" style="48" customWidth="1"/>
    <col min="17" max="17" width="15.28125" style="48" customWidth="1"/>
    <col min="18" max="18" width="17.28125" style="48" bestFit="1" customWidth="1"/>
    <col min="19" max="19" width="41.00390625" style="48" bestFit="1" customWidth="1"/>
    <col min="20" max="222" width="9.140625" style="11" customWidth="1"/>
    <col min="223" max="16384" width="11.57421875" style="11" customWidth="1"/>
  </cols>
  <sheetData>
    <row r="1" spans="1:19" ht="48" customHeight="1">
      <c r="A1" s="224"/>
      <c r="B1" s="225" t="s">
        <v>753</v>
      </c>
      <c r="C1" s="226"/>
      <c r="D1" s="218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</row>
    <row r="2" spans="1:19" ht="49.5" customHeight="1">
      <c r="A2" s="220" t="s">
        <v>333</v>
      </c>
      <c r="B2" s="221" t="s">
        <v>695</v>
      </c>
      <c r="C2" s="221" t="s">
        <v>350</v>
      </c>
      <c r="D2" s="8" t="s">
        <v>696</v>
      </c>
      <c r="E2" s="8" t="s">
        <v>707</v>
      </c>
      <c r="F2" s="23" t="s">
        <v>719</v>
      </c>
      <c r="G2" s="7" t="s">
        <v>697</v>
      </c>
      <c r="H2" s="7" t="s">
        <v>698</v>
      </c>
      <c r="I2" s="7" t="s">
        <v>699</v>
      </c>
      <c r="J2" s="7" t="s">
        <v>360</v>
      </c>
      <c r="K2" s="7" t="s">
        <v>700</v>
      </c>
      <c r="L2" s="7" t="s">
        <v>701</v>
      </c>
      <c r="M2" s="7" t="s">
        <v>702</v>
      </c>
      <c r="N2" s="7" t="s">
        <v>703</v>
      </c>
      <c r="O2" s="7" t="s">
        <v>714</v>
      </c>
      <c r="P2" s="7" t="s">
        <v>705</v>
      </c>
      <c r="Q2" s="9" t="s">
        <v>706</v>
      </c>
      <c r="R2" s="7" t="s">
        <v>704</v>
      </c>
      <c r="S2" s="7" t="s">
        <v>713</v>
      </c>
    </row>
    <row r="3" spans="1:19" ht="39.75" customHeight="1">
      <c r="A3" s="47">
        <v>1</v>
      </c>
      <c r="B3" s="24" t="s">
        <v>522</v>
      </c>
      <c r="C3" s="10" t="s">
        <v>523</v>
      </c>
      <c r="D3" s="10" t="s">
        <v>448</v>
      </c>
      <c r="E3" s="101" t="s">
        <v>49</v>
      </c>
      <c r="F3" s="101">
        <v>40</v>
      </c>
      <c r="G3" s="101" t="s">
        <v>406</v>
      </c>
      <c r="H3" s="101" t="s">
        <v>16</v>
      </c>
      <c r="I3" s="101">
        <v>0</v>
      </c>
      <c r="J3" s="47">
        <v>10</v>
      </c>
      <c r="K3" s="101" t="s">
        <v>524</v>
      </c>
      <c r="L3" s="101" t="s">
        <v>17</v>
      </c>
      <c r="M3" s="47">
        <v>0</v>
      </c>
      <c r="N3" s="101">
        <v>0</v>
      </c>
      <c r="O3" s="101">
        <v>0</v>
      </c>
      <c r="P3" s="101">
        <v>0</v>
      </c>
      <c r="Q3" s="119">
        <f aca="true" t="shared" si="0" ref="Q3:Q12">E3+F3+H3+I3+J3+L3+N3+O3+P3</f>
        <v>130</v>
      </c>
      <c r="R3" s="101"/>
      <c r="S3" s="47"/>
    </row>
    <row r="4" spans="1:19" ht="39.75" customHeight="1">
      <c r="A4" s="47">
        <v>2</v>
      </c>
      <c r="B4" s="24" t="s">
        <v>617</v>
      </c>
      <c r="C4" s="10" t="s">
        <v>618</v>
      </c>
      <c r="D4" s="10" t="s">
        <v>620</v>
      </c>
      <c r="E4" s="101" t="s">
        <v>49</v>
      </c>
      <c r="F4" s="101">
        <v>40</v>
      </c>
      <c r="G4" s="101" t="s">
        <v>406</v>
      </c>
      <c r="H4" s="101" t="s">
        <v>16</v>
      </c>
      <c r="I4" s="101">
        <v>10</v>
      </c>
      <c r="J4" s="47">
        <v>0</v>
      </c>
      <c r="K4" s="101" t="s">
        <v>619</v>
      </c>
      <c r="L4" s="101" t="s">
        <v>433</v>
      </c>
      <c r="M4" s="101">
        <v>65</v>
      </c>
      <c r="N4" s="101">
        <v>10</v>
      </c>
      <c r="O4" s="101">
        <v>0</v>
      </c>
      <c r="P4" s="101">
        <v>0</v>
      </c>
      <c r="Q4" s="119">
        <f t="shared" si="0"/>
        <v>129</v>
      </c>
      <c r="R4" s="101" t="s">
        <v>757</v>
      </c>
      <c r="S4" s="47"/>
    </row>
    <row r="5" spans="1:19" ht="39.75" customHeight="1">
      <c r="A5" s="47">
        <v>3</v>
      </c>
      <c r="B5" s="24" t="s">
        <v>397</v>
      </c>
      <c r="C5" s="10" t="s">
        <v>398</v>
      </c>
      <c r="D5" s="10" t="s">
        <v>400</v>
      </c>
      <c r="E5" s="101" t="s">
        <v>49</v>
      </c>
      <c r="F5" s="101">
        <v>40</v>
      </c>
      <c r="G5" s="101" t="s">
        <v>393</v>
      </c>
      <c r="H5" s="101" t="s">
        <v>11</v>
      </c>
      <c r="I5" s="101">
        <v>0</v>
      </c>
      <c r="J5" s="47">
        <v>0</v>
      </c>
      <c r="K5" s="101" t="s">
        <v>399</v>
      </c>
      <c r="L5" s="101" t="s">
        <v>401</v>
      </c>
      <c r="M5" s="47">
        <v>0</v>
      </c>
      <c r="N5" s="101">
        <v>0</v>
      </c>
      <c r="O5" s="101">
        <v>15</v>
      </c>
      <c r="P5" s="101">
        <v>0</v>
      </c>
      <c r="Q5" s="119">
        <f t="shared" si="0"/>
        <v>129</v>
      </c>
      <c r="R5" s="101"/>
      <c r="S5" s="47"/>
    </row>
    <row r="6" spans="1:19" ht="39.75" customHeight="1">
      <c r="A6" s="47">
        <v>4</v>
      </c>
      <c r="B6" s="24" t="s">
        <v>389</v>
      </c>
      <c r="C6" s="10" t="s">
        <v>390</v>
      </c>
      <c r="D6" s="10" t="s">
        <v>392</v>
      </c>
      <c r="E6" s="101" t="s">
        <v>49</v>
      </c>
      <c r="F6" s="101">
        <v>40</v>
      </c>
      <c r="G6" s="101" t="s">
        <v>393</v>
      </c>
      <c r="H6" s="101" t="s">
        <v>11</v>
      </c>
      <c r="I6" s="101">
        <v>10</v>
      </c>
      <c r="J6" s="47">
        <v>0</v>
      </c>
      <c r="K6" s="101" t="s">
        <v>391</v>
      </c>
      <c r="L6" s="101" t="s">
        <v>17</v>
      </c>
      <c r="M6" s="47">
        <v>0</v>
      </c>
      <c r="N6" s="101">
        <v>0</v>
      </c>
      <c r="O6" s="47">
        <v>0</v>
      </c>
      <c r="P6" s="101">
        <v>0</v>
      </c>
      <c r="Q6" s="119">
        <f t="shared" si="0"/>
        <v>125</v>
      </c>
      <c r="R6" s="101"/>
      <c r="S6" s="47"/>
    </row>
    <row r="7" spans="1:19" ht="39.75" customHeight="1">
      <c r="A7" s="47">
        <v>5</v>
      </c>
      <c r="B7" s="24" t="s">
        <v>469</v>
      </c>
      <c r="C7" s="10" t="s">
        <v>470</v>
      </c>
      <c r="D7" s="10" t="s">
        <v>445</v>
      </c>
      <c r="E7" s="101" t="s">
        <v>49</v>
      </c>
      <c r="F7" s="101">
        <v>40</v>
      </c>
      <c r="G7" s="101" t="s">
        <v>406</v>
      </c>
      <c r="H7" s="101" t="s">
        <v>16</v>
      </c>
      <c r="I7" s="101">
        <v>0</v>
      </c>
      <c r="J7" s="47">
        <v>0</v>
      </c>
      <c r="K7" s="101" t="s">
        <v>471</v>
      </c>
      <c r="L7" s="101" t="s">
        <v>17</v>
      </c>
      <c r="M7" s="47">
        <v>0</v>
      </c>
      <c r="N7" s="101">
        <v>0</v>
      </c>
      <c r="O7" s="101">
        <v>0</v>
      </c>
      <c r="P7" s="101">
        <v>0</v>
      </c>
      <c r="Q7" s="119">
        <f t="shared" si="0"/>
        <v>120</v>
      </c>
      <c r="R7" s="101" t="s">
        <v>825</v>
      </c>
      <c r="S7" s="47"/>
    </row>
    <row r="8" spans="1:19" ht="39.75" customHeight="1">
      <c r="A8" s="47">
        <v>6</v>
      </c>
      <c r="B8" s="24" t="s">
        <v>486</v>
      </c>
      <c r="C8" s="10" t="s">
        <v>487</v>
      </c>
      <c r="D8" s="10" t="s">
        <v>489</v>
      </c>
      <c r="E8" s="101" t="s">
        <v>49</v>
      </c>
      <c r="F8" s="101">
        <v>40</v>
      </c>
      <c r="G8" s="101" t="s">
        <v>393</v>
      </c>
      <c r="H8" s="101" t="s">
        <v>11</v>
      </c>
      <c r="I8" s="101">
        <v>0</v>
      </c>
      <c r="J8" s="47">
        <v>0</v>
      </c>
      <c r="K8" s="101" t="s">
        <v>488</v>
      </c>
      <c r="L8" s="101" t="s">
        <v>17</v>
      </c>
      <c r="M8" s="47">
        <v>0</v>
      </c>
      <c r="N8" s="101">
        <v>0</v>
      </c>
      <c r="O8" s="101">
        <v>0</v>
      </c>
      <c r="P8" s="101">
        <v>0</v>
      </c>
      <c r="Q8" s="119">
        <f t="shared" si="0"/>
        <v>115</v>
      </c>
      <c r="R8" s="133" t="s">
        <v>746</v>
      </c>
      <c r="S8" s="47"/>
    </row>
    <row r="9" spans="1:19" ht="39.75" customHeight="1">
      <c r="A9" s="47">
        <v>7</v>
      </c>
      <c r="B9" s="24" t="s">
        <v>502</v>
      </c>
      <c r="C9" s="10" t="s">
        <v>503</v>
      </c>
      <c r="D9" s="10" t="s">
        <v>505</v>
      </c>
      <c r="E9" s="101">
        <v>40</v>
      </c>
      <c r="F9" s="101">
        <v>40</v>
      </c>
      <c r="G9" s="101" t="s">
        <v>393</v>
      </c>
      <c r="H9" s="101" t="s">
        <v>11</v>
      </c>
      <c r="I9" s="101">
        <v>0</v>
      </c>
      <c r="J9" s="47">
        <v>0</v>
      </c>
      <c r="K9" s="101" t="s">
        <v>504</v>
      </c>
      <c r="L9" s="47">
        <v>25</v>
      </c>
      <c r="M9" s="47">
        <v>0</v>
      </c>
      <c r="N9" s="101">
        <v>0</v>
      </c>
      <c r="O9" s="47">
        <v>0</v>
      </c>
      <c r="P9" s="101">
        <v>0</v>
      </c>
      <c r="Q9" s="119">
        <f t="shared" si="0"/>
        <v>115</v>
      </c>
      <c r="R9" s="101" t="s">
        <v>825</v>
      </c>
      <c r="S9" s="47"/>
    </row>
    <row r="10" spans="1:19" ht="39.75" customHeight="1">
      <c r="A10" s="47">
        <v>8</v>
      </c>
      <c r="B10" s="24" t="s">
        <v>533</v>
      </c>
      <c r="C10" s="10" t="s">
        <v>534</v>
      </c>
      <c r="D10" s="10" t="s">
        <v>450</v>
      </c>
      <c r="E10" s="101" t="s">
        <v>49</v>
      </c>
      <c r="F10" s="101">
        <v>40</v>
      </c>
      <c r="G10" s="101" t="s">
        <v>410</v>
      </c>
      <c r="H10" s="101" t="s">
        <v>6</v>
      </c>
      <c r="I10" s="101">
        <v>10</v>
      </c>
      <c r="J10" s="47">
        <v>0</v>
      </c>
      <c r="K10" s="101" t="s">
        <v>535</v>
      </c>
      <c r="L10" s="101" t="s">
        <v>17</v>
      </c>
      <c r="M10" s="47">
        <v>0</v>
      </c>
      <c r="N10" s="47">
        <v>0</v>
      </c>
      <c r="O10" s="101">
        <v>0</v>
      </c>
      <c r="P10" s="101">
        <v>0</v>
      </c>
      <c r="Q10" s="119">
        <f t="shared" si="0"/>
        <v>115</v>
      </c>
      <c r="R10" s="101" t="s">
        <v>811</v>
      </c>
      <c r="S10" s="47"/>
    </row>
    <row r="11" spans="1:19" ht="39.75" customHeight="1">
      <c r="A11" s="47">
        <v>9</v>
      </c>
      <c r="B11" s="24" t="s">
        <v>543</v>
      </c>
      <c r="C11" s="10" t="s">
        <v>463</v>
      </c>
      <c r="D11" s="10" t="s">
        <v>465</v>
      </c>
      <c r="E11" s="101" t="s">
        <v>49</v>
      </c>
      <c r="F11" s="101">
        <v>40</v>
      </c>
      <c r="G11" s="101" t="s">
        <v>393</v>
      </c>
      <c r="H11" s="101" t="s">
        <v>11</v>
      </c>
      <c r="I11" s="101">
        <v>0</v>
      </c>
      <c r="J11" s="47">
        <v>0</v>
      </c>
      <c r="K11" s="101" t="s">
        <v>544</v>
      </c>
      <c r="L11" s="101" t="s">
        <v>17</v>
      </c>
      <c r="M11" s="47">
        <v>0</v>
      </c>
      <c r="N11" s="101">
        <v>0</v>
      </c>
      <c r="O11" s="101">
        <v>0</v>
      </c>
      <c r="P11" s="101">
        <v>0</v>
      </c>
      <c r="Q11" s="119">
        <f t="shared" si="0"/>
        <v>115</v>
      </c>
      <c r="R11" s="101"/>
      <c r="S11" s="47"/>
    </row>
    <row r="12" spans="1:19" ht="39.75" customHeight="1">
      <c r="A12" s="47">
        <v>10</v>
      </c>
      <c r="B12" s="24" t="s">
        <v>637</v>
      </c>
      <c r="C12" s="10" t="s">
        <v>474</v>
      </c>
      <c r="D12" s="10" t="s">
        <v>468</v>
      </c>
      <c r="E12" s="101" t="s">
        <v>49</v>
      </c>
      <c r="F12" s="101">
        <v>40</v>
      </c>
      <c r="G12" s="101" t="s">
        <v>393</v>
      </c>
      <c r="H12" s="101" t="s">
        <v>11</v>
      </c>
      <c r="I12" s="101">
        <v>0</v>
      </c>
      <c r="J12" s="47">
        <v>0</v>
      </c>
      <c r="K12" s="101" t="s">
        <v>638</v>
      </c>
      <c r="L12" s="101" t="s">
        <v>433</v>
      </c>
      <c r="M12" s="101" t="s">
        <v>639</v>
      </c>
      <c r="N12" s="101">
        <v>4</v>
      </c>
      <c r="O12" s="101">
        <v>0</v>
      </c>
      <c r="P12" s="101">
        <v>0</v>
      </c>
      <c r="Q12" s="119">
        <f t="shared" si="0"/>
        <v>108</v>
      </c>
      <c r="R12" s="101"/>
      <c r="S12" s="47"/>
    </row>
    <row r="13" spans="1:19" ht="49.5" customHeight="1">
      <c r="A13" s="229"/>
      <c r="B13" s="223" t="s">
        <v>366</v>
      </c>
      <c r="C13" s="222"/>
      <c r="D13" s="222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</row>
    <row r="14" spans="1:19" ht="39.75" customHeight="1">
      <c r="A14" s="47">
        <v>1</v>
      </c>
      <c r="B14" s="24" t="s">
        <v>536</v>
      </c>
      <c r="C14" s="10" t="s">
        <v>537</v>
      </c>
      <c r="D14" s="10" t="s">
        <v>448</v>
      </c>
      <c r="E14" s="101" t="s">
        <v>49</v>
      </c>
      <c r="F14" s="101">
        <v>40</v>
      </c>
      <c r="G14" s="101" t="s">
        <v>393</v>
      </c>
      <c r="H14" s="101" t="s">
        <v>11</v>
      </c>
      <c r="I14" s="101">
        <v>0</v>
      </c>
      <c r="J14" s="47">
        <v>10</v>
      </c>
      <c r="K14" s="101" t="s">
        <v>538</v>
      </c>
      <c r="L14" s="101" t="s">
        <v>17</v>
      </c>
      <c r="M14" s="47">
        <v>0</v>
      </c>
      <c r="N14" s="101">
        <v>0</v>
      </c>
      <c r="O14" s="101">
        <v>0</v>
      </c>
      <c r="P14" s="101">
        <v>0</v>
      </c>
      <c r="Q14" s="119">
        <f aca="true" t="shared" si="1" ref="Q14:Q45">E14+F14+H14+I14+J14+L14+N14+O14+P14</f>
        <v>125</v>
      </c>
      <c r="R14" s="101"/>
      <c r="S14" s="47"/>
    </row>
    <row r="15" spans="1:19" ht="39.75" customHeight="1">
      <c r="A15" s="47">
        <v>2</v>
      </c>
      <c r="B15" s="24" t="s">
        <v>730</v>
      </c>
      <c r="C15" s="10" t="s">
        <v>398</v>
      </c>
      <c r="D15" s="10" t="s">
        <v>400</v>
      </c>
      <c r="E15" s="101" t="s">
        <v>49</v>
      </c>
      <c r="F15" s="101">
        <v>40</v>
      </c>
      <c r="G15" s="101" t="s">
        <v>424</v>
      </c>
      <c r="H15" s="101" t="s">
        <v>10</v>
      </c>
      <c r="I15" s="101">
        <v>0</v>
      </c>
      <c r="J15" s="47">
        <v>0</v>
      </c>
      <c r="K15" s="101" t="s">
        <v>603</v>
      </c>
      <c r="L15" s="101" t="s">
        <v>425</v>
      </c>
      <c r="M15" s="101" t="s">
        <v>604</v>
      </c>
      <c r="N15" s="101">
        <v>10</v>
      </c>
      <c r="O15" s="101">
        <v>0</v>
      </c>
      <c r="P15" s="101">
        <v>0</v>
      </c>
      <c r="Q15" s="119">
        <f t="shared" si="1"/>
        <v>122</v>
      </c>
      <c r="R15" s="101"/>
      <c r="S15" s="47"/>
    </row>
    <row r="16" spans="1:19" ht="39.75" customHeight="1">
      <c r="A16" s="47">
        <v>3</v>
      </c>
      <c r="B16" s="24" t="s">
        <v>438</v>
      </c>
      <c r="C16" s="10" t="s">
        <v>398</v>
      </c>
      <c r="D16" s="10" t="s">
        <v>440</v>
      </c>
      <c r="E16" s="101" t="s">
        <v>49</v>
      </c>
      <c r="F16" s="101">
        <v>40</v>
      </c>
      <c r="G16" s="101" t="s">
        <v>406</v>
      </c>
      <c r="H16" s="101" t="s">
        <v>16</v>
      </c>
      <c r="I16" s="101">
        <v>0</v>
      </c>
      <c r="J16" s="47">
        <v>10</v>
      </c>
      <c r="K16" s="101" t="s">
        <v>439</v>
      </c>
      <c r="L16" s="101" t="s">
        <v>441</v>
      </c>
      <c r="M16" s="101" t="s">
        <v>171</v>
      </c>
      <c r="N16" s="101">
        <v>14</v>
      </c>
      <c r="O16" s="101">
        <v>0</v>
      </c>
      <c r="P16" s="101">
        <v>0</v>
      </c>
      <c r="Q16" s="119">
        <f t="shared" si="1"/>
        <v>120</v>
      </c>
      <c r="R16" s="133"/>
      <c r="S16" s="47"/>
    </row>
    <row r="17" spans="1:19" ht="39.75" customHeight="1">
      <c r="A17" s="47">
        <v>4</v>
      </c>
      <c r="B17" s="24" t="s">
        <v>670</v>
      </c>
      <c r="C17" s="10" t="s">
        <v>517</v>
      </c>
      <c r="D17" s="10" t="s">
        <v>448</v>
      </c>
      <c r="E17" s="101">
        <v>40</v>
      </c>
      <c r="F17" s="101">
        <v>40</v>
      </c>
      <c r="G17" s="101" t="s">
        <v>406</v>
      </c>
      <c r="H17" s="101" t="s">
        <v>16</v>
      </c>
      <c r="I17" s="101">
        <v>0</v>
      </c>
      <c r="J17" s="47">
        <v>0</v>
      </c>
      <c r="K17" s="101" t="s">
        <v>671</v>
      </c>
      <c r="L17" s="101" t="s">
        <v>17</v>
      </c>
      <c r="M17" s="47">
        <v>0</v>
      </c>
      <c r="N17" s="101">
        <v>0</v>
      </c>
      <c r="O17" s="101">
        <v>0</v>
      </c>
      <c r="P17" s="101">
        <v>0</v>
      </c>
      <c r="Q17" s="119">
        <f t="shared" si="1"/>
        <v>120</v>
      </c>
      <c r="R17" s="101"/>
      <c r="S17" s="47"/>
    </row>
    <row r="18" spans="1:19" ht="39.75" customHeight="1">
      <c r="A18" s="47">
        <v>5</v>
      </c>
      <c r="B18" s="24" t="s">
        <v>458</v>
      </c>
      <c r="C18" s="10" t="s">
        <v>459</v>
      </c>
      <c r="D18" s="10" t="s">
        <v>445</v>
      </c>
      <c r="E18" s="101" t="s">
        <v>49</v>
      </c>
      <c r="F18" s="101">
        <v>40</v>
      </c>
      <c r="G18" s="101" t="s">
        <v>406</v>
      </c>
      <c r="H18" s="101" t="s">
        <v>16</v>
      </c>
      <c r="I18" s="101">
        <v>0</v>
      </c>
      <c r="J18" s="47">
        <v>0</v>
      </c>
      <c r="K18" s="101" t="s">
        <v>460</v>
      </c>
      <c r="L18" s="101" t="s">
        <v>425</v>
      </c>
      <c r="M18" s="101" t="s">
        <v>461</v>
      </c>
      <c r="N18" s="101">
        <v>12</v>
      </c>
      <c r="O18" s="101">
        <v>0</v>
      </c>
      <c r="P18" s="101">
        <v>0</v>
      </c>
      <c r="Q18" s="119">
        <f t="shared" si="1"/>
        <v>119</v>
      </c>
      <c r="R18" s="101"/>
      <c r="S18" s="47"/>
    </row>
    <row r="19" spans="1:19" ht="39.75" customHeight="1">
      <c r="A19" s="47">
        <v>6</v>
      </c>
      <c r="B19" s="24" t="s">
        <v>516</v>
      </c>
      <c r="C19" s="10" t="s">
        <v>517</v>
      </c>
      <c r="D19" s="10" t="s">
        <v>448</v>
      </c>
      <c r="E19" s="101" t="s">
        <v>49</v>
      </c>
      <c r="F19" s="101">
        <v>40</v>
      </c>
      <c r="G19" s="101" t="s">
        <v>393</v>
      </c>
      <c r="H19" s="101" t="s">
        <v>11</v>
      </c>
      <c r="I19" s="101">
        <v>0</v>
      </c>
      <c r="J19" s="47">
        <v>0</v>
      </c>
      <c r="K19" s="101" t="s">
        <v>518</v>
      </c>
      <c r="L19" s="101" t="s">
        <v>17</v>
      </c>
      <c r="M19" s="47">
        <v>0</v>
      </c>
      <c r="N19" s="101">
        <v>0</v>
      </c>
      <c r="O19" s="101">
        <v>0</v>
      </c>
      <c r="P19" s="101">
        <v>0</v>
      </c>
      <c r="Q19" s="119">
        <f t="shared" si="1"/>
        <v>115</v>
      </c>
      <c r="R19" s="101"/>
      <c r="S19" s="47"/>
    </row>
    <row r="20" spans="1:19" ht="39.75" customHeight="1">
      <c r="A20" s="47">
        <v>7</v>
      </c>
      <c r="B20" s="24" t="s">
        <v>446</v>
      </c>
      <c r="C20" s="10" t="s">
        <v>395</v>
      </c>
      <c r="D20" s="10" t="s">
        <v>448</v>
      </c>
      <c r="E20" s="101" t="s">
        <v>49</v>
      </c>
      <c r="F20" s="101">
        <v>40</v>
      </c>
      <c r="G20" s="101" t="s">
        <v>393</v>
      </c>
      <c r="H20" s="101" t="s">
        <v>11</v>
      </c>
      <c r="I20" s="101">
        <v>0</v>
      </c>
      <c r="J20" s="47">
        <v>0</v>
      </c>
      <c r="K20" s="101" t="s">
        <v>447</v>
      </c>
      <c r="L20" s="101" t="s">
        <v>17</v>
      </c>
      <c r="M20" s="47">
        <v>0</v>
      </c>
      <c r="N20" s="101">
        <v>0</v>
      </c>
      <c r="O20" s="47">
        <v>0</v>
      </c>
      <c r="P20" s="101">
        <v>0</v>
      </c>
      <c r="Q20" s="119">
        <f t="shared" si="1"/>
        <v>115</v>
      </c>
      <c r="R20" s="101"/>
      <c r="S20" s="47"/>
    </row>
    <row r="21" spans="1:19" ht="39.75" customHeight="1">
      <c r="A21" s="47">
        <v>8</v>
      </c>
      <c r="B21" s="24" t="s">
        <v>525</v>
      </c>
      <c r="C21" s="10" t="s">
        <v>517</v>
      </c>
      <c r="D21" s="10" t="s">
        <v>448</v>
      </c>
      <c r="E21" s="101" t="s">
        <v>49</v>
      </c>
      <c r="F21" s="101">
        <v>40</v>
      </c>
      <c r="G21" s="101" t="s">
        <v>393</v>
      </c>
      <c r="H21" s="101" t="s">
        <v>11</v>
      </c>
      <c r="I21" s="101">
        <v>0</v>
      </c>
      <c r="J21" s="47">
        <v>0</v>
      </c>
      <c r="K21" s="101" t="s">
        <v>526</v>
      </c>
      <c r="L21" s="101" t="s">
        <v>17</v>
      </c>
      <c r="M21" s="47">
        <v>0</v>
      </c>
      <c r="N21" s="101">
        <v>0</v>
      </c>
      <c r="O21" s="101">
        <v>0</v>
      </c>
      <c r="P21" s="101">
        <v>0</v>
      </c>
      <c r="Q21" s="119">
        <f t="shared" si="1"/>
        <v>115</v>
      </c>
      <c r="R21" s="101"/>
      <c r="S21" s="47"/>
    </row>
    <row r="22" spans="1:19" ht="39.75" customHeight="1">
      <c r="A22" s="47">
        <v>9</v>
      </c>
      <c r="B22" s="24" t="s">
        <v>560</v>
      </c>
      <c r="C22" s="10" t="s">
        <v>537</v>
      </c>
      <c r="D22" s="10" t="s">
        <v>448</v>
      </c>
      <c r="E22" s="101">
        <v>40</v>
      </c>
      <c r="F22" s="101">
        <v>40</v>
      </c>
      <c r="G22" s="101" t="s">
        <v>393</v>
      </c>
      <c r="H22" s="101" t="s">
        <v>11</v>
      </c>
      <c r="I22" s="101">
        <v>0</v>
      </c>
      <c r="J22" s="47">
        <v>0</v>
      </c>
      <c r="K22" s="101" t="s">
        <v>478</v>
      </c>
      <c r="L22" s="101" t="s">
        <v>17</v>
      </c>
      <c r="M22" s="47">
        <v>0</v>
      </c>
      <c r="N22" s="101">
        <v>0</v>
      </c>
      <c r="O22" s="47">
        <v>0</v>
      </c>
      <c r="P22" s="101">
        <v>0</v>
      </c>
      <c r="Q22" s="119">
        <f t="shared" si="1"/>
        <v>115</v>
      </c>
      <c r="R22" s="101"/>
      <c r="S22" s="47"/>
    </row>
    <row r="23" spans="1:19" ht="39.75" customHeight="1">
      <c r="A23" s="47">
        <v>10</v>
      </c>
      <c r="B23" s="24" t="s">
        <v>662</v>
      </c>
      <c r="C23" s="10" t="s">
        <v>517</v>
      </c>
      <c r="D23" s="10" t="s">
        <v>448</v>
      </c>
      <c r="E23" s="101">
        <v>40</v>
      </c>
      <c r="F23" s="101">
        <v>40</v>
      </c>
      <c r="G23" s="101" t="s">
        <v>393</v>
      </c>
      <c r="H23" s="101" t="s">
        <v>11</v>
      </c>
      <c r="I23" s="101">
        <v>0</v>
      </c>
      <c r="J23" s="47">
        <v>0</v>
      </c>
      <c r="K23" s="101" t="s">
        <v>663</v>
      </c>
      <c r="L23" s="101" t="s">
        <v>17</v>
      </c>
      <c r="M23" s="47">
        <v>0</v>
      </c>
      <c r="N23" s="101">
        <v>0</v>
      </c>
      <c r="O23" s="101">
        <v>0</v>
      </c>
      <c r="P23" s="101">
        <v>0</v>
      </c>
      <c r="Q23" s="119">
        <f t="shared" si="1"/>
        <v>115</v>
      </c>
      <c r="R23" s="101"/>
      <c r="S23" s="47"/>
    </row>
    <row r="24" spans="1:19" ht="39.75" customHeight="1">
      <c r="A24" s="47">
        <v>11</v>
      </c>
      <c r="B24" s="24" t="s">
        <v>442</v>
      </c>
      <c r="C24" s="10" t="s">
        <v>443</v>
      </c>
      <c r="D24" s="10" t="s">
        <v>445</v>
      </c>
      <c r="E24" s="101" t="s">
        <v>49</v>
      </c>
      <c r="F24" s="101">
        <v>40</v>
      </c>
      <c r="G24" s="101" t="s">
        <v>388</v>
      </c>
      <c r="H24" s="101" t="s">
        <v>9</v>
      </c>
      <c r="I24" s="101">
        <v>0</v>
      </c>
      <c r="J24" s="47">
        <v>0</v>
      </c>
      <c r="K24" s="101" t="s">
        <v>444</v>
      </c>
      <c r="L24" s="101" t="s">
        <v>17</v>
      </c>
      <c r="M24" s="47">
        <v>0</v>
      </c>
      <c r="N24" s="101">
        <v>0</v>
      </c>
      <c r="O24" s="47">
        <v>0</v>
      </c>
      <c r="P24" s="101">
        <v>0</v>
      </c>
      <c r="Q24" s="119">
        <f t="shared" si="1"/>
        <v>110</v>
      </c>
      <c r="R24" s="101"/>
      <c r="S24" s="47"/>
    </row>
    <row r="25" spans="1:19" ht="39.75" customHeight="1">
      <c r="A25" s="47">
        <v>12</v>
      </c>
      <c r="B25" s="24" t="s">
        <v>731</v>
      </c>
      <c r="C25" s="10" t="s">
        <v>673</v>
      </c>
      <c r="D25" s="10" t="s">
        <v>295</v>
      </c>
      <c r="E25" s="101" t="s">
        <v>6</v>
      </c>
      <c r="F25" s="101">
        <v>40</v>
      </c>
      <c r="G25" s="101" t="s">
        <v>424</v>
      </c>
      <c r="H25" s="101" t="s">
        <v>10</v>
      </c>
      <c r="I25" s="101">
        <v>10</v>
      </c>
      <c r="J25" s="47">
        <v>0</v>
      </c>
      <c r="K25" s="101" t="s">
        <v>664</v>
      </c>
      <c r="L25" s="101" t="s">
        <v>17</v>
      </c>
      <c r="M25" s="47">
        <v>73.75</v>
      </c>
      <c r="N25" s="101">
        <v>12</v>
      </c>
      <c r="O25" s="101">
        <v>0</v>
      </c>
      <c r="P25" s="101">
        <v>0</v>
      </c>
      <c r="Q25" s="119">
        <f t="shared" si="1"/>
        <v>107</v>
      </c>
      <c r="R25" s="101"/>
      <c r="S25" s="47"/>
    </row>
    <row r="26" spans="1:19" ht="39.75" customHeight="1">
      <c r="A26" s="47">
        <v>13</v>
      </c>
      <c r="B26" s="24" t="s">
        <v>529</v>
      </c>
      <c r="C26" s="10" t="s">
        <v>398</v>
      </c>
      <c r="D26" s="10" t="s">
        <v>531</v>
      </c>
      <c r="E26" s="101" t="s">
        <v>49</v>
      </c>
      <c r="F26" s="101">
        <v>40</v>
      </c>
      <c r="G26" s="101" t="s">
        <v>393</v>
      </c>
      <c r="H26" s="101" t="s">
        <v>11</v>
      </c>
      <c r="I26" s="101">
        <v>10</v>
      </c>
      <c r="J26" s="47">
        <v>0</v>
      </c>
      <c r="K26" s="101" t="s">
        <v>530</v>
      </c>
      <c r="L26" s="101" t="s">
        <v>228</v>
      </c>
      <c r="M26" s="47">
        <v>0</v>
      </c>
      <c r="N26" s="101">
        <v>0</v>
      </c>
      <c r="O26" s="101">
        <v>0</v>
      </c>
      <c r="P26" s="101">
        <v>0</v>
      </c>
      <c r="Q26" s="119">
        <f t="shared" si="1"/>
        <v>106</v>
      </c>
      <c r="R26" s="101"/>
      <c r="S26" s="47"/>
    </row>
    <row r="27" spans="1:19" ht="39.75" customHeight="1">
      <c r="A27" s="47">
        <v>14</v>
      </c>
      <c r="B27" s="24" t="s">
        <v>732</v>
      </c>
      <c r="C27" s="10" t="s">
        <v>408</v>
      </c>
      <c r="D27" s="10" t="s">
        <v>4</v>
      </c>
      <c r="E27" s="101" t="s">
        <v>49</v>
      </c>
      <c r="F27" s="101">
        <v>40</v>
      </c>
      <c r="G27" s="101" t="s">
        <v>410</v>
      </c>
      <c r="H27" s="101" t="s">
        <v>6</v>
      </c>
      <c r="I27" s="101">
        <v>0</v>
      </c>
      <c r="J27" s="47">
        <v>0</v>
      </c>
      <c r="K27" s="101" t="s">
        <v>409</v>
      </c>
      <c r="L27" s="101" t="s">
        <v>17</v>
      </c>
      <c r="M27" s="47">
        <v>0</v>
      </c>
      <c r="N27" s="47">
        <v>0</v>
      </c>
      <c r="O27" s="101">
        <v>0</v>
      </c>
      <c r="P27" s="101">
        <v>0</v>
      </c>
      <c r="Q27" s="119">
        <f t="shared" si="1"/>
        <v>105</v>
      </c>
      <c r="R27" s="101"/>
      <c r="S27" s="47"/>
    </row>
    <row r="28" spans="1:19" ht="39.75" customHeight="1">
      <c r="A28" s="47">
        <v>15</v>
      </c>
      <c r="B28" s="24" t="s">
        <v>456</v>
      </c>
      <c r="C28" s="10" t="s">
        <v>398</v>
      </c>
      <c r="D28" s="10" t="s">
        <v>4</v>
      </c>
      <c r="E28" s="101" t="s">
        <v>49</v>
      </c>
      <c r="F28" s="101">
        <v>40</v>
      </c>
      <c r="G28" s="101" t="s">
        <v>410</v>
      </c>
      <c r="H28" s="101" t="s">
        <v>6</v>
      </c>
      <c r="I28" s="101">
        <v>0</v>
      </c>
      <c r="J28" s="47">
        <v>0</v>
      </c>
      <c r="K28" s="101" t="s">
        <v>457</v>
      </c>
      <c r="L28" s="101" t="s">
        <v>17</v>
      </c>
      <c r="M28" s="47">
        <v>0</v>
      </c>
      <c r="N28" s="101">
        <v>0</v>
      </c>
      <c r="O28" s="101">
        <v>0</v>
      </c>
      <c r="P28" s="101">
        <v>0</v>
      </c>
      <c r="Q28" s="119">
        <f t="shared" si="1"/>
        <v>105</v>
      </c>
      <c r="R28" s="101"/>
      <c r="S28" s="47"/>
    </row>
    <row r="29" spans="1:19" ht="39.75" customHeight="1">
      <c r="A29" s="47">
        <v>16</v>
      </c>
      <c r="B29" s="24" t="s">
        <v>462</v>
      </c>
      <c r="C29" s="10" t="s">
        <v>463</v>
      </c>
      <c r="D29" s="10" t="s">
        <v>465</v>
      </c>
      <c r="E29" s="101" t="s">
        <v>49</v>
      </c>
      <c r="F29" s="101">
        <v>40</v>
      </c>
      <c r="G29" s="101" t="s">
        <v>388</v>
      </c>
      <c r="H29" s="101">
        <v>0</v>
      </c>
      <c r="I29" s="101">
        <v>0</v>
      </c>
      <c r="J29" s="47">
        <v>0</v>
      </c>
      <c r="K29" s="101" t="s">
        <v>464</v>
      </c>
      <c r="L29" s="101" t="s">
        <v>17</v>
      </c>
      <c r="M29" s="47">
        <v>0</v>
      </c>
      <c r="N29" s="101">
        <v>0</v>
      </c>
      <c r="O29" s="47">
        <v>0</v>
      </c>
      <c r="P29" s="101">
        <v>0</v>
      </c>
      <c r="Q29" s="119">
        <f t="shared" si="1"/>
        <v>105</v>
      </c>
      <c r="R29" s="101"/>
      <c r="S29" s="47" t="s">
        <v>712</v>
      </c>
    </row>
    <row r="30" spans="1:19" ht="39.75" customHeight="1">
      <c r="A30" s="47">
        <v>17</v>
      </c>
      <c r="B30" s="24" t="s">
        <v>576</v>
      </c>
      <c r="C30" s="10" t="s">
        <v>577</v>
      </c>
      <c r="D30" s="10" t="s">
        <v>485</v>
      </c>
      <c r="E30" s="101" t="s">
        <v>49</v>
      </c>
      <c r="F30" s="101">
        <v>40</v>
      </c>
      <c r="G30" s="101" t="s">
        <v>388</v>
      </c>
      <c r="H30" s="101">
        <v>0</v>
      </c>
      <c r="I30" s="101">
        <v>0</v>
      </c>
      <c r="J30" s="47">
        <v>0</v>
      </c>
      <c r="K30" s="101" t="s">
        <v>578</v>
      </c>
      <c r="L30" s="101" t="s">
        <v>17</v>
      </c>
      <c r="M30" s="47">
        <v>0</v>
      </c>
      <c r="N30" s="101">
        <v>0</v>
      </c>
      <c r="O30" s="47">
        <v>0</v>
      </c>
      <c r="P30" s="101">
        <v>0</v>
      </c>
      <c r="Q30" s="119">
        <f t="shared" si="1"/>
        <v>105</v>
      </c>
      <c r="R30" s="101"/>
      <c r="S30" s="47" t="s">
        <v>716</v>
      </c>
    </row>
    <row r="31" spans="1:19" ht="39.75" customHeight="1">
      <c r="A31" s="47">
        <v>18</v>
      </c>
      <c r="B31" s="24" t="s">
        <v>689</v>
      </c>
      <c r="C31" s="10" t="s">
        <v>537</v>
      </c>
      <c r="D31" s="10" t="s">
        <v>691</v>
      </c>
      <c r="E31" s="101" t="s">
        <v>49</v>
      </c>
      <c r="F31" s="101">
        <v>40</v>
      </c>
      <c r="G31" s="101" t="s">
        <v>393</v>
      </c>
      <c r="H31" s="101">
        <v>0</v>
      </c>
      <c r="I31" s="101">
        <v>0</v>
      </c>
      <c r="J31" s="47">
        <v>0</v>
      </c>
      <c r="K31" s="101" t="s">
        <v>690</v>
      </c>
      <c r="L31" s="101" t="s">
        <v>17</v>
      </c>
      <c r="M31" s="47">
        <v>0</v>
      </c>
      <c r="N31" s="101">
        <v>0</v>
      </c>
      <c r="O31" s="101">
        <v>0</v>
      </c>
      <c r="P31" s="101">
        <v>0</v>
      </c>
      <c r="Q31" s="119">
        <f t="shared" si="1"/>
        <v>105</v>
      </c>
      <c r="R31" s="101"/>
      <c r="S31" s="47"/>
    </row>
    <row r="32" spans="1:19" ht="39.75" customHeight="1">
      <c r="A32" s="47">
        <v>19</v>
      </c>
      <c r="B32" s="24" t="s">
        <v>476</v>
      </c>
      <c r="C32" s="10" t="s">
        <v>477</v>
      </c>
      <c r="D32" s="10" t="s">
        <v>479</v>
      </c>
      <c r="E32" s="101" t="s">
        <v>49</v>
      </c>
      <c r="F32" s="101">
        <v>40</v>
      </c>
      <c r="G32" s="101" t="s">
        <v>410</v>
      </c>
      <c r="H32" s="101" t="s">
        <v>6</v>
      </c>
      <c r="I32" s="101">
        <v>0</v>
      </c>
      <c r="J32" s="47">
        <v>0</v>
      </c>
      <c r="K32" s="101" t="s">
        <v>478</v>
      </c>
      <c r="L32" s="101" t="s">
        <v>17</v>
      </c>
      <c r="M32" s="47">
        <v>0</v>
      </c>
      <c r="N32" s="101">
        <v>0</v>
      </c>
      <c r="O32" s="101">
        <v>0</v>
      </c>
      <c r="P32" s="101">
        <v>0</v>
      </c>
      <c r="Q32" s="119">
        <f t="shared" si="1"/>
        <v>105</v>
      </c>
      <c r="R32" s="101"/>
      <c r="S32" s="47"/>
    </row>
    <row r="33" spans="1:19" ht="39.75" customHeight="1">
      <c r="A33" s="47">
        <v>20</v>
      </c>
      <c r="B33" s="24" t="s">
        <v>733</v>
      </c>
      <c r="C33" s="10" t="s">
        <v>780</v>
      </c>
      <c r="D33" s="10" t="s">
        <v>652</v>
      </c>
      <c r="E33" s="101" t="s">
        <v>49</v>
      </c>
      <c r="F33" s="101">
        <v>40</v>
      </c>
      <c r="G33" s="101" t="s">
        <v>388</v>
      </c>
      <c r="H33" s="101" t="s">
        <v>9</v>
      </c>
      <c r="I33" s="101">
        <v>0</v>
      </c>
      <c r="J33" s="47">
        <v>0</v>
      </c>
      <c r="K33" s="101" t="s">
        <v>651</v>
      </c>
      <c r="L33" s="101" t="s">
        <v>433</v>
      </c>
      <c r="M33" s="47">
        <v>0</v>
      </c>
      <c r="N33" s="47">
        <v>0</v>
      </c>
      <c r="O33" s="101">
        <v>0</v>
      </c>
      <c r="P33" s="101">
        <v>0</v>
      </c>
      <c r="Q33" s="119">
        <f t="shared" si="1"/>
        <v>99</v>
      </c>
      <c r="R33" s="101"/>
      <c r="S33" s="47"/>
    </row>
    <row r="34" spans="1:19" ht="39.75" customHeight="1">
      <c r="A34" s="47">
        <v>21</v>
      </c>
      <c r="B34" s="24" t="s">
        <v>734</v>
      </c>
      <c r="C34" s="10" t="s">
        <v>673</v>
      </c>
      <c r="D34" s="10" t="s">
        <v>157</v>
      </c>
      <c r="E34" s="101" t="s">
        <v>6</v>
      </c>
      <c r="F34" s="101">
        <v>40</v>
      </c>
      <c r="G34" s="101" t="s">
        <v>424</v>
      </c>
      <c r="H34" s="101" t="s">
        <v>10</v>
      </c>
      <c r="I34" s="101">
        <v>0</v>
      </c>
      <c r="J34" s="47">
        <v>0</v>
      </c>
      <c r="K34" s="101" t="s">
        <v>601</v>
      </c>
      <c r="L34" s="101" t="s">
        <v>401</v>
      </c>
      <c r="M34" s="101" t="s">
        <v>602</v>
      </c>
      <c r="N34" s="101">
        <v>14</v>
      </c>
      <c r="O34" s="101">
        <v>0</v>
      </c>
      <c r="P34" s="101">
        <v>0</v>
      </c>
      <c r="Q34" s="119">
        <f t="shared" si="1"/>
        <v>98</v>
      </c>
      <c r="R34" s="101"/>
      <c r="S34" s="47"/>
    </row>
    <row r="35" spans="1:19" ht="39.75" customHeight="1">
      <c r="A35" s="47">
        <v>22</v>
      </c>
      <c r="B35" s="24" t="s">
        <v>735</v>
      </c>
      <c r="C35" s="10" t="s">
        <v>627</v>
      </c>
      <c r="D35" s="10" t="s">
        <v>295</v>
      </c>
      <c r="E35" s="101" t="s">
        <v>6</v>
      </c>
      <c r="F35" s="101">
        <v>40</v>
      </c>
      <c r="G35" s="101" t="s">
        <v>424</v>
      </c>
      <c r="H35" s="101" t="s">
        <v>10</v>
      </c>
      <c r="I35" s="101">
        <v>0</v>
      </c>
      <c r="J35" s="47">
        <v>0</v>
      </c>
      <c r="K35" s="101" t="s">
        <v>261</v>
      </c>
      <c r="L35" s="101" t="s">
        <v>17</v>
      </c>
      <c r="M35" s="101" t="s">
        <v>121</v>
      </c>
      <c r="N35" s="101">
        <v>12</v>
      </c>
      <c r="O35" s="101">
        <v>0</v>
      </c>
      <c r="P35" s="101">
        <v>0</v>
      </c>
      <c r="Q35" s="119">
        <f t="shared" si="1"/>
        <v>97</v>
      </c>
      <c r="R35" s="101"/>
      <c r="S35" s="47"/>
    </row>
    <row r="36" spans="1:19" ht="39.75" customHeight="1">
      <c r="A36" s="47">
        <v>23</v>
      </c>
      <c r="B36" s="24" t="s">
        <v>736</v>
      </c>
      <c r="C36" s="10" t="s">
        <v>673</v>
      </c>
      <c r="D36" s="10" t="s">
        <v>265</v>
      </c>
      <c r="E36" s="101" t="s">
        <v>6</v>
      </c>
      <c r="F36" s="101">
        <v>40</v>
      </c>
      <c r="G36" s="101" t="s">
        <v>424</v>
      </c>
      <c r="H36" s="101" t="s">
        <v>10</v>
      </c>
      <c r="I36" s="101">
        <v>0</v>
      </c>
      <c r="J36" s="47">
        <v>0</v>
      </c>
      <c r="K36" s="101" t="s">
        <v>682</v>
      </c>
      <c r="L36" s="101" t="s">
        <v>17</v>
      </c>
      <c r="M36" s="101" t="s">
        <v>121</v>
      </c>
      <c r="N36" s="101">
        <v>12</v>
      </c>
      <c r="O36" s="101">
        <v>0</v>
      </c>
      <c r="P36" s="101">
        <v>0</v>
      </c>
      <c r="Q36" s="119">
        <f t="shared" si="1"/>
        <v>97</v>
      </c>
      <c r="R36" s="101"/>
      <c r="S36" s="47"/>
    </row>
    <row r="37" spans="1:19" ht="39.75" customHeight="1">
      <c r="A37" s="47">
        <v>24</v>
      </c>
      <c r="B37" s="24" t="s">
        <v>737</v>
      </c>
      <c r="C37" s="10" t="s">
        <v>627</v>
      </c>
      <c r="D37" s="10" t="s">
        <v>265</v>
      </c>
      <c r="E37" s="101" t="s">
        <v>6</v>
      </c>
      <c r="F37" s="101">
        <v>40</v>
      </c>
      <c r="G37" s="101" t="s">
        <v>424</v>
      </c>
      <c r="H37" s="101" t="s">
        <v>10</v>
      </c>
      <c r="I37" s="101">
        <v>0</v>
      </c>
      <c r="J37" s="47">
        <v>0</v>
      </c>
      <c r="K37" s="101" t="s">
        <v>687</v>
      </c>
      <c r="L37" s="101" t="s">
        <v>17</v>
      </c>
      <c r="M37" s="101" t="s">
        <v>688</v>
      </c>
      <c r="N37" s="101">
        <v>12</v>
      </c>
      <c r="O37" s="101">
        <v>0</v>
      </c>
      <c r="P37" s="101">
        <v>0</v>
      </c>
      <c r="Q37" s="119">
        <f t="shared" si="1"/>
        <v>97</v>
      </c>
      <c r="R37" s="101"/>
      <c r="S37" s="47"/>
    </row>
    <row r="38" spans="1:19" ht="39.75" customHeight="1">
      <c r="A38" s="47">
        <v>25</v>
      </c>
      <c r="B38" s="24" t="s">
        <v>738</v>
      </c>
      <c r="C38" s="10" t="s">
        <v>627</v>
      </c>
      <c r="D38" s="10" t="s">
        <v>4</v>
      </c>
      <c r="E38" s="101" t="s">
        <v>6</v>
      </c>
      <c r="F38" s="101">
        <v>40</v>
      </c>
      <c r="G38" s="101" t="s">
        <v>424</v>
      </c>
      <c r="H38" s="101" t="s">
        <v>10</v>
      </c>
      <c r="I38" s="101">
        <v>0</v>
      </c>
      <c r="J38" s="47">
        <v>0</v>
      </c>
      <c r="K38" s="101" t="s">
        <v>547</v>
      </c>
      <c r="L38" s="101" t="s">
        <v>17</v>
      </c>
      <c r="M38" s="101" t="s">
        <v>692</v>
      </c>
      <c r="N38" s="101">
        <v>12</v>
      </c>
      <c r="O38" s="101">
        <v>0</v>
      </c>
      <c r="P38" s="101">
        <v>0</v>
      </c>
      <c r="Q38" s="119">
        <f t="shared" si="1"/>
        <v>97</v>
      </c>
      <c r="R38" s="101"/>
      <c r="S38" s="47"/>
    </row>
    <row r="39" spans="1:19" ht="39.75" customHeight="1">
      <c r="A39" s="47">
        <v>26</v>
      </c>
      <c r="B39" s="24" t="s">
        <v>739</v>
      </c>
      <c r="C39" s="10" t="s">
        <v>693</v>
      </c>
      <c r="D39" s="10" t="s">
        <v>387</v>
      </c>
      <c r="E39" s="101" t="s">
        <v>49</v>
      </c>
      <c r="F39" s="101">
        <v>40</v>
      </c>
      <c r="G39" s="101" t="s">
        <v>406</v>
      </c>
      <c r="H39" s="101" t="s">
        <v>16</v>
      </c>
      <c r="I39" s="101">
        <v>0</v>
      </c>
      <c r="J39" s="47">
        <v>0</v>
      </c>
      <c r="K39" s="152">
        <v>42826</v>
      </c>
      <c r="L39" s="101">
        <v>2</v>
      </c>
      <c r="M39" s="47">
        <v>0</v>
      </c>
      <c r="N39" s="101">
        <v>0</v>
      </c>
      <c r="O39" s="101">
        <v>0</v>
      </c>
      <c r="P39" s="101">
        <v>0</v>
      </c>
      <c r="Q39" s="119">
        <f t="shared" si="1"/>
        <v>97</v>
      </c>
      <c r="R39" s="101"/>
      <c r="S39" s="47"/>
    </row>
    <row r="40" spans="1:19" ht="39.75" customHeight="1">
      <c r="A40" s="47">
        <v>27</v>
      </c>
      <c r="B40" s="24" t="s">
        <v>740</v>
      </c>
      <c r="C40" s="10" t="s">
        <v>781</v>
      </c>
      <c r="D40" s="10" t="s">
        <v>450</v>
      </c>
      <c r="E40" s="101" t="s">
        <v>6</v>
      </c>
      <c r="F40" s="101">
        <v>40</v>
      </c>
      <c r="G40" s="101" t="s">
        <v>424</v>
      </c>
      <c r="H40" s="101" t="s">
        <v>10</v>
      </c>
      <c r="I40" s="101">
        <v>10</v>
      </c>
      <c r="J40" s="47">
        <v>0</v>
      </c>
      <c r="K40" s="101" t="s">
        <v>449</v>
      </c>
      <c r="L40" s="101" t="s">
        <v>425</v>
      </c>
      <c r="M40" s="101" t="s">
        <v>222</v>
      </c>
      <c r="N40" s="101">
        <v>14</v>
      </c>
      <c r="O40" s="101">
        <v>0</v>
      </c>
      <c r="P40" s="101">
        <v>0</v>
      </c>
      <c r="Q40" s="119">
        <f t="shared" si="1"/>
        <v>96</v>
      </c>
      <c r="R40" s="101"/>
      <c r="S40" s="47"/>
    </row>
    <row r="41" spans="1:19" ht="39.75" customHeight="1">
      <c r="A41" s="47">
        <v>28</v>
      </c>
      <c r="B41" s="24" t="s">
        <v>480</v>
      </c>
      <c r="C41" s="10" t="s">
        <v>459</v>
      </c>
      <c r="D41" s="10" t="s">
        <v>337</v>
      </c>
      <c r="E41" s="101" t="s">
        <v>49</v>
      </c>
      <c r="F41" s="101">
        <v>0</v>
      </c>
      <c r="G41" s="101" t="s">
        <v>424</v>
      </c>
      <c r="H41" s="101" t="s">
        <v>10</v>
      </c>
      <c r="I41" s="101">
        <v>0</v>
      </c>
      <c r="J41" s="47">
        <v>0</v>
      </c>
      <c r="K41" s="101" t="s">
        <v>481</v>
      </c>
      <c r="L41" s="101" t="s">
        <v>407</v>
      </c>
      <c r="M41" s="101" t="s">
        <v>171</v>
      </c>
      <c r="N41" s="101">
        <v>14</v>
      </c>
      <c r="O41" s="101">
        <v>0</v>
      </c>
      <c r="P41" s="101">
        <v>0</v>
      </c>
      <c r="Q41" s="119">
        <f t="shared" si="1"/>
        <v>96</v>
      </c>
      <c r="R41" s="101"/>
      <c r="S41" s="47"/>
    </row>
    <row r="42" spans="1:19" ht="39.75" customHeight="1">
      <c r="A42" s="47">
        <v>29</v>
      </c>
      <c r="B42" s="24" t="s">
        <v>672</v>
      </c>
      <c r="C42" s="10" t="s">
        <v>673</v>
      </c>
      <c r="D42" s="10" t="s">
        <v>157</v>
      </c>
      <c r="E42" s="101" t="s">
        <v>6</v>
      </c>
      <c r="F42" s="101">
        <v>40</v>
      </c>
      <c r="G42" s="101" t="s">
        <v>424</v>
      </c>
      <c r="H42" s="101" t="s">
        <v>10</v>
      </c>
      <c r="I42" s="101">
        <v>0</v>
      </c>
      <c r="J42" s="47">
        <v>0</v>
      </c>
      <c r="K42" s="101" t="s">
        <v>674</v>
      </c>
      <c r="L42" s="101" t="s">
        <v>17</v>
      </c>
      <c r="M42" s="101" t="s">
        <v>63</v>
      </c>
      <c r="N42" s="101">
        <v>10</v>
      </c>
      <c r="O42" s="101">
        <v>0</v>
      </c>
      <c r="P42" s="101">
        <v>0</v>
      </c>
      <c r="Q42" s="119">
        <f t="shared" si="1"/>
        <v>95</v>
      </c>
      <c r="R42" s="101"/>
      <c r="S42" s="47"/>
    </row>
    <row r="43" spans="1:19" ht="39.75" customHeight="1">
      <c r="A43" s="47">
        <v>30</v>
      </c>
      <c r="B43" s="24" t="s">
        <v>741</v>
      </c>
      <c r="C43" s="10" t="s">
        <v>781</v>
      </c>
      <c r="D43" s="10" t="s">
        <v>450</v>
      </c>
      <c r="E43" s="101" t="s">
        <v>6</v>
      </c>
      <c r="F43" s="101">
        <v>40</v>
      </c>
      <c r="G43" s="101" t="s">
        <v>424</v>
      </c>
      <c r="H43" s="101" t="s">
        <v>10</v>
      </c>
      <c r="I43" s="101">
        <v>10</v>
      </c>
      <c r="J43" s="47">
        <v>0</v>
      </c>
      <c r="K43" s="101" t="s">
        <v>451</v>
      </c>
      <c r="L43" s="101" t="s">
        <v>425</v>
      </c>
      <c r="M43" s="101" t="s">
        <v>452</v>
      </c>
      <c r="N43" s="101">
        <v>12</v>
      </c>
      <c r="O43" s="101">
        <v>0</v>
      </c>
      <c r="P43" s="101">
        <v>0</v>
      </c>
      <c r="Q43" s="119">
        <f t="shared" si="1"/>
        <v>94</v>
      </c>
      <c r="R43" s="101"/>
      <c r="S43" s="47"/>
    </row>
    <row r="44" spans="1:19" ht="39.75" customHeight="1">
      <c r="A44" s="47">
        <v>31</v>
      </c>
      <c r="B44" s="24" t="s">
        <v>549</v>
      </c>
      <c r="C44" s="10" t="s">
        <v>550</v>
      </c>
      <c r="D44" s="10" t="s">
        <v>552</v>
      </c>
      <c r="E44" s="101" t="s">
        <v>6</v>
      </c>
      <c r="F44" s="101">
        <v>40</v>
      </c>
      <c r="G44" s="101" t="s">
        <v>424</v>
      </c>
      <c r="H44" s="101" t="s">
        <v>10</v>
      </c>
      <c r="I44" s="101">
        <v>10</v>
      </c>
      <c r="J44" s="47">
        <v>0</v>
      </c>
      <c r="K44" s="101" t="s">
        <v>551</v>
      </c>
      <c r="L44" s="101" t="s">
        <v>425</v>
      </c>
      <c r="M44" s="101" t="s">
        <v>553</v>
      </c>
      <c r="N44" s="101">
        <v>12</v>
      </c>
      <c r="O44" s="101">
        <v>0</v>
      </c>
      <c r="P44" s="101">
        <v>0</v>
      </c>
      <c r="Q44" s="119">
        <f t="shared" si="1"/>
        <v>94</v>
      </c>
      <c r="R44" s="101"/>
      <c r="S44" s="47"/>
    </row>
    <row r="45" spans="1:19" ht="39.75" customHeight="1">
      <c r="A45" s="47">
        <v>32</v>
      </c>
      <c r="B45" s="24" t="s">
        <v>722</v>
      </c>
      <c r="C45" s="10" t="s">
        <v>673</v>
      </c>
      <c r="D45" s="10" t="s">
        <v>295</v>
      </c>
      <c r="E45" s="101" t="s">
        <v>6</v>
      </c>
      <c r="F45" s="101">
        <v>40</v>
      </c>
      <c r="G45" s="101" t="s">
        <v>424</v>
      </c>
      <c r="H45" s="101" t="s">
        <v>10</v>
      </c>
      <c r="I45" s="101">
        <v>0</v>
      </c>
      <c r="J45" s="47">
        <v>0</v>
      </c>
      <c r="K45" s="101" t="s">
        <v>628</v>
      </c>
      <c r="L45" s="101" t="s">
        <v>407</v>
      </c>
      <c r="M45" s="101" t="s">
        <v>71</v>
      </c>
      <c r="N45" s="101">
        <v>12</v>
      </c>
      <c r="O45" s="101">
        <v>0</v>
      </c>
      <c r="P45" s="101">
        <v>0</v>
      </c>
      <c r="Q45" s="119">
        <f t="shared" si="1"/>
        <v>94</v>
      </c>
      <c r="R45" s="101"/>
      <c r="S45" s="47"/>
    </row>
    <row r="46" spans="1:19" ht="39.75" customHeight="1">
      <c r="A46" s="47">
        <v>33</v>
      </c>
      <c r="B46" s="24" t="s">
        <v>742</v>
      </c>
      <c r="C46" s="10" t="s">
        <v>673</v>
      </c>
      <c r="D46" s="10" t="s">
        <v>515</v>
      </c>
      <c r="E46" s="101" t="s">
        <v>49</v>
      </c>
      <c r="F46" s="101">
        <v>40</v>
      </c>
      <c r="G46" s="101" t="s">
        <v>393</v>
      </c>
      <c r="H46" s="101" t="s">
        <v>11</v>
      </c>
      <c r="I46" s="101">
        <v>0</v>
      </c>
      <c r="J46" s="47">
        <v>0</v>
      </c>
      <c r="K46" s="101" t="s">
        <v>635</v>
      </c>
      <c r="L46" s="101" t="s">
        <v>0</v>
      </c>
      <c r="M46" s="101" t="s">
        <v>636</v>
      </c>
      <c r="N46" s="101">
        <v>2</v>
      </c>
      <c r="O46" s="101">
        <v>0</v>
      </c>
      <c r="P46" s="101">
        <v>0</v>
      </c>
      <c r="Q46" s="119">
        <f aca="true" t="shared" si="2" ref="Q46:Q77">E46+F46+H46+I46+J46+L46+N46+O46+P46</f>
        <v>94</v>
      </c>
      <c r="R46" s="101"/>
      <c r="S46" s="47"/>
    </row>
    <row r="47" spans="1:19" ht="39.75" customHeight="1">
      <c r="A47" s="47">
        <v>34</v>
      </c>
      <c r="B47" s="24" t="s">
        <v>743</v>
      </c>
      <c r="C47" s="10" t="s">
        <v>416</v>
      </c>
      <c r="D47" s="10" t="s">
        <v>417</v>
      </c>
      <c r="E47" s="101" t="s">
        <v>49</v>
      </c>
      <c r="F47" s="101">
        <v>40</v>
      </c>
      <c r="G47" s="101" t="s">
        <v>393</v>
      </c>
      <c r="H47" s="101" t="s">
        <v>11</v>
      </c>
      <c r="I47" s="101">
        <v>0</v>
      </c>
      <c r="J47" s="47">
        <v>0</v>
      </c>
      <c r="K47" s="152">
        <v>43191</v>
      </c>
      <c r="L47" s="101">
        <v>1</v>
      </c>
      <c r="M47" s="101" t="s">
        <v>591</v>
      </c>
      <c r="N47" s="47">
        <v>2</v>
      </c>
      <c r="O47" s="101">
        <v>0</v>
      </c>
      <c r="P47" s="101">
        <v>0</v>
      </c>
      <c r="Q47" s="119">
        <f t="shared" si="2"/>
        <v>93</v>
      </c>
      <c r="R47" s="101"/>
      <c r="S47" s="47"/>
    </row>
    <row r="48" spans="1:19" ht="39.75" customHeight="1">
      <c r="A48" s="47">
        <v>35</v>
      </c>
      <c r="B48" s="24" t="s">
        <v>744</v>
      </c>
      <c r="C48" s="10" t="s">
        <v>459</v>
      </c>
      <c r="D48" s="10" t="s">
        <v>588</v>
      </c>
      <c r="E48" s="101" t="s">
        <v>49</v>
      </c>
      <c r="F48" s="101">
        <v>40</v>
      </c>
      <c r="G48" s="101" t="s">
        <v>393</v>
      </c>
      <c r="H48" s="101" t="s">
        <v>11</v>
      </c>
      <c r="I48" s="101">
        <v>0</v>
      </c>
      <c r="J48" s="47">
        <v>0</v>
      </c>
      <c r="K48" s="101" t="s">
        <v>548</v>
      </c>
      <c r="L48" s="101" t="s">
        <v>0</v>
      </c>
      <c r="M48" s="47">
        <v>0</v>
      </c>
      <c r="N48" s="101">
        <v>0</v>
      </c>
      <c r="O48" s="101">
        <v>0</v>
      </c>
      <c r="P48" s="101">
        <v>0</v>
      </c>
      <c r="Q48" s="119">
        <f t="shared" si="2"/>
        <v>92</v>
      </c>
      <c r="R48" s="133"/>
      <c r="S48" s="47"/>
    </row>
    <row r="49" spans="1:19" ht="39.75" customHeight="1">
      <c r="A49" s="47">
        <v>36</v>
      </c>
      <c r="B49" s="24" t="s">
        <v>745</v>
      </c>
      <c r="C49" s="10" t="s">
        <v>459</v>
      </c>
      <c r="D49" s="10" t="s">
        <v>400</v>
      </c>
      <c r="E49" s="101" t="s">
        <v>49</v>
      </c>
      <c r="F49" s="101">
        <v>40</v>
      </c>
      <c r="G49" s="101" t="s">
        <v>393</v>
      </c>
      <c r="H49" s="101" t="s">
        <v>11</v>
      </c>
      <c r="I49" s="101">
        <v>0</v>
      </c>
      <c r="J49" s="47">
        <v>0</v>
      </c>
      <c r="K49" s="101" t="s">
        <v>575</v>
      </c>
      <c r="L49" s="101" t="s">
        <v>441</v>
      </c>
      <c r="M49" s="47">
        <v>0</v>
      </c>
      <c r="N49" s="101">
        <v>0</v>
      </c>
      <c r="O49" s="101">
        <v>0</v>
      </c>
      <c r="P49" s="101">
        <v>0</v>
      </c>
      <c r="Q49" s="119">
        <f t="shared" si="2"/>
        <v>91</v>
      </c>
      <c r="R49" s="101"/>
      <c r="S49" s="47"/>
    </row>
    <row r="50" spans="1:19" ht="39.75" customHeight="1">
      <c r="A50" s="47">
        <v>37</v>
      </c>
      <c r="B50" s="24" t="s">
        <v>758</v>
      </c>
      <c r="C50" s="10" t="s">
        <v>534</v>
      </c>
      <c r="D50" s="10" t="s">
        <v>793</v>
      </c>
      <c r="E50" s="101" t="s">
        <v>49</v>
      </c>
      <c r="F50" s="101">
        <v>10</v>
      </c>
      <c r="G50" s="101" t="s">
        <v>406</v>
      </c>
      <c r="H50" s="101" t="s">
        <v>16</v>
      </c>
      <c r="I50" s="101">
        <v>0</v>
      </c>
      <c r="J50" s="47">
        <v>0</v>
      </c>
      <c r="K50" s="101" t="s">
        <v>535</v>
      </c>
      <c r="L50" s="101" t="s">
        <v>17</v>
      </c>
      <c r="M50" s="101" t="s">
        <v>10</v>
      </c>
      <c r="N50" s="101">
        <v>1</v>
      </c>
      <c r="O50" s="101">
        <v>0</v>
      </c>
      <c r="P50" s="101">
        <v>0</v>
      </c>
      <c r="Q50" s="119">
        <f t="shared" si="2"/>
        <v>91</v>
      </c>
      <c r="R50" s="101"/>
      <c r="S50" s="47"/>
    </row>
    <row r="51" spans="1:19" ht="39.75" customHeight="1">
      <c r="A51" s="47">
        <v>38</v>
      </c>
      <c r="B51" s="24" t="s">
        <v>759</v>
      </c>
      <c r="C51" s="10" t="s">
        <v>673</v>
      </c>
      <c r="D51" s="10" t="s">
        <v>157</v>
      </c>
      <c r="E51" s="101" t="s">
        <v>6</v>
      </c>
      <c r="F51" s="101">
        <v>40</v>
      </c>
      <c r="G51" s="101" t="s">
        <v>424</v>
      </c>
      <c r="H51" s="101" t="s">
        <v>10</v>
      </c>
      <c r="I51" s="101">
        <v>0</v>
      </c>
      <c r="J51" s="47">
        <v>0</v>
      </c>
      <c r="K51" s="101" t="s">
        <v>694</v>
      </c>
      <c r="L51" s="101" t="s">
        <v>418</v>
      </c>
      <c r="M51" s="101" t="s">
        <v>71</v>
      </c>
      <c r="N51" s="101">
        <v>12</v>
      </c>
      <c r="O51" s="101">
        <v>0</v>
      </c>
      <c r="P51" s="101">
        <v>0</v>
      </c>
      <c r="Q51" s="119">
        <f t="shared" si="2"/>
        <v>90</v>
      </c>
      <c r="R51" s="101"/>
      <c r="S51" s="47"/>
    </row>
    <row r="52" spans="1:19" ht="39.75" customHeight="1">
      <c r="A52" s="47">
        <v>39</v>
      </c>
      <c r="B52" s="24" t="s">
        <v>760</v>
      </c>
      <c r="C52" s="10" t="s">
        <v>781</v>
      </c>
      <c r="D52" s="10" t="s">
        <v>273</v>
      </c>
      <c r="E52" s="101" t="s">
        <v>6</v>
      </c>
      <c r="F52" s="101">
        <v>40</v>
      </c>
      <c r="G52" s="101" t="s">
        <v>424</v>
      </c>
      <c r="H52" s="101" t="s">
        <v>10</v>
      </c>
      <c r="I52" s="101">
        <v>0</v>
      </c>
      <c r="J52" s="47">
        <v>0</v>
      </c>
      <c r="K52" s="101" t="s">
        <v>109</v>
      </c>
      <c r="L52" s="101" t="s">
        <v>433</v>
      </c>
      <c r="M52" s="101" t="s">
        <v>511</v>
      </c>
      <c r="N52" s="101">
        <v>15</v>
      </c>
      <c r="O52" s="101">
        <v>0</v>
      </c>
      <c r="P52" s="101">
        <v>0</v>
      </c>
      <c r="Q52" s="119">
        <f t="shared" si="2"/>
        <v>89</v>
      </c>
      <c r="R52" s="101"/>
      <c r="S52" s="47"/>
    </row>
    <row r="53" spans="1:19" ht="39.75" customHeight="1">
      <c r="A53" s="47">
        <v>40</v>
      </c>
      <c r="B53" s="24" t="s">
        <v>761</v>
      </c>
      <c r="C53" s="10" t="s">
        <v>781</v>
      </c>
      <c r="D53" s="10" t="s">
        <v>4</v>
      </c>
      <c r="E53" s="101" t="s">
        <v>6</v>
      </c>
      <c r="F53" s="101">
        <v>40</v>
      </c>
      <c r="G53" s="101" t="s">
        <v>424</v>
      </c>
      <c r="H53" s="101" t="s">
        <v>10</v>
      </c>
      <c r="I53" s="101">
        <v>0</v>
      </c>
      <c r="J53" s="47">
        <v>0</v>
      </c>
      <c r="K53" s="101" t="s">
        <v>600</v>
      </c>
      <c r="L53" s="101" t="s">
        <v>433</v>
      </c>
      <c r="M53" s="101" t="s">
        <v>532</v>
      </c>
      <c r="N53" s="101">
        <v>15</v>
      </c>
      <c r="O53" s="101">
        <v>0</v>
      </c>
      <c r="P53" s="101">
        <v>0</v>
      </c>
      <c r="Q53" s="119">
        <f t="shared" si="2"/>
        <v>89</v>
      </c>
      <c r="R53" s="101"/>
      <c r="S53" s="47"/>
    </row>
    <row r="54" spans="1:19" ht="39.75" customHeight="1">
      <c r="A54" s="47">
        <v>41</v>
      </c>
      <c r="B54" s="24" t="s">
        <v>747</v>
      </c>
      <c r="C54" s="10" t="s">
        <v>37</v>
      </c>
      <c r="D54" s="10" t="s">
        <v>552</v>
      </c>
      <c r="E54" s="101" t="s">
        <v>6</v>
      </c>
      <c r="F54" s="101">
        <v>40</v>
      </c>
      <c r="G54" s="101" t="s">
        <v>406</v>
      </c>
      <c r="H54" s="101" t="s">
        <v>16</v>
      </c>
      <c r="I54" s="101">
        <v>10</v>
      </c>
      <c r="J54" s="47">
        <v>0</v>
      </c>
      <c r="K54" s="101" t="s">
        <v>611</v>
      </c>
      <c r="L54" s="101" t="s">
        <v>433</v>
      </c>
      <c r="M54" s="101" t="s">
        <v>612</v>
      </c>
      <c r="N54" s="101">
        <v>10</v>
      </c>
      <c r="O54" s="101">
        <v>0</v>
      </c>
      <c r="P54" s="101">
        <v>0</v>
      </c>
      <c r="Q54" s="119">
        <f t="shared" si="2"/>
        <v>89</v>
      </c>
      <c r="R54" s="101"/>
      <c r="S54" s="47"/>
    </row>
    <row r="55" spans="1:19" ht="39.75" customHeight="1">
      <c r="A55" s="47">
        <v>42</v>
      </c>
      <c r="B55" s="24" t="s">
        <v>762</v>
      </c>
      <c r="C55" s="10" t="s">
        <v>3</v>
      </c>
      <c r="D55" s="10" t="s">
        <v>157</v>
      </c>
      <c r="E55" s="101" t="s">
        <v>6</v>
      </c>
      <c r="F55" s="101">
        <v>40</v>
      </c>
      <c r="G55" s="101" t="s">
        <v>424</v>
      </c>
      <c r="H55" s="101" t="s">
        <v>10</v>
      </c>
      <c r="I55" s="101">
        <v>0</v>
      </c>
      <c r="J55" s="47">
        <v>0</v>
      </c>
      <c r="K55" s="101" t="s">
        <v>599</v>
      </c>
      <c r="L55" s="101" t="s">
        <v>564</v>
      </c>
      <c r="M55" s="101" t="s">
        <v>227</v>
      </c>
      <c r="N55" s="101">
        <v>12</v>
      </c>
      <c r="O55" s="101">
        <v>0</v>
      </c>
      <c r="P55" s="101">
        <v>0</v>
      </c>
      <c r="Q55" s="119">
        <f t="shared" si="2"/>
        <v>88</v>
      </c>
      <c r="R55" s="101"/>
      <c r="S55" s="47"/>
    </row>
    <row r="56" spans="1:19" ht="39.75" customHeight="1">
      <c r="A56" s="47">
        <v>43</v>
      </c>
      <c r="B56" s="24" t="s">
        <v>675</v>
      </c>
      <c r="C56" s="10" t="s">
        <v>133</v>
      </c>
      <c r="D56" s="10" t="s">
        <v>496</v>
      </c>
      <c r="E56" s="101" t="s">
        <v>6</v>
      </c>
      <c r="F56" s="101">
        <v>40</v>
      </c>
      <c r="G56" s="101" t="s">
        <v>406</v>
      </c>
      <c r="H56" s="101" t="s">
        <v>16</v>
      </c>
      <c r="I56" s="101">
        <v>10</v>
      </c>
      <c r="J56" s="47">
        <v>0</v>
      </c>
      <c r="K56" s="101" t="s">
        <v>676</v>
      </c>
      <c r="L56" s="101" t="s">
        <v>414</v>
      </c>
      <c r="M56" s="101" t="s">
        <v>677</v>
      </c>
      <c r="N56" s="101">
        <v>15</v>
      </c>
      <c r="O56" s="101">
        <v>0</v>
      </c>
      <c r="P56" s="101">
        <v>0</v>
      </c>
      <c r="Q56" s="119">
        <f t="shared" si="2"/>
        <v>88</v>
      </c>
      <c r="R56" s="101"/>
      <c r="S56" s="47"/>
    </row>
    <row r="57" spans="1:19" ht="39.75" customHeight="1">
      <c r="A57" s="47">
        <v>44</v>
      </c>
      <c r="B57" s="24" t="s">
        <v>421</v>
      </c>
      <c r="C57" s="10" t="s">
        <v>782</v>
      </c>
      <c r="D57" s="10" t="s">
        <v>157</v>
      </c>
      <c r="E57" s="101" t="s">
        <v>6</v>
      </c>
      <c r="F57" s="101">
        <v>40</v>
      </c>
      <c r="G57" s="101" t="s">
        <v>424</v>
      </c>
      <c r="H57" s="101" t="s">
        <v>10</v>
      </c>
      <c r="I57" s="101">
        <v>0</v>
      </c>
      <c r="J57" s="47">
        <v>0</v>
      </c>
      <c r="K57" s="101" t="s">
        <v>422</v>
      </c>
      <c r="L57" s="101" t="s">
        <v>425</v>
      </c>
      <c r="M57" s="101" t="s">
        <v>423</v>
      </c>
      <c r="N57" s="101">
        <v>15</v>
      </c>
      <c r="O57" s="101">
        <v>0</v>
      </c>
      <c r="P57" s="101">
        <v>0</v>
      </c>
      <c r="Q57" s="119">
        <f t="shared" si="2"/>
        <v>87</v>
      </c>
      <c r="R57" s="101"/>
      <c r="S57" s="47"/>
    </row>
    <row r="58" spans="1:19" ht="39.75" customHeight="1">
      <c r="A58" s="47">
        <v>45</v>
      </c>
      <c r="B58" s="24" t="s">
        <v>763</v>
      </c>
      <c r="C58" s="10" t="s">
        <v>133</v>
      </c>
      <c r="D58" s="10" t="s">
        <v>428</v>
      </c>
      <c r="E58" s="101" t="s">
        <v>6</v>
      </c>
      <c r="F58" s="101">
        <v>40</v>
      </c>
      <c r="G58" s="101" t="s">
        <v>406</v>
      </c>
      <c r="H58" s="101" t="s">
        <v>16</v>
      </c>
      <c r="I58" s="101">
        <v>10</v>
      </c>
      <c r="J58" s="47">
        <v>0</v>
      </c>
      <c r="K58" s="101" t="s">
        <v>607</v>
      </c>
      <c r="L58" s="101" t="s">
        <v>11</v>
      </c>
      <c r="M58" s="101" t="s">
        <v>608</v>
      </c>
      <c r="N58" s="101">
        <v>12</v>
      </c>
      <c r="O58" s="101">
        <v>0</v>
      </c>
      <c r="P58" s="101">
        <v>0</v>
      </c>
      <c r="Q58" s="119">
        <f t="shared" si="2"/>
        <v>87</v>
      </c>
      <c r="R58" s="101"/>
      <c r="S58" s="47"/>
    </row>
    <row r="59" spans="1:19" ht="39.75" customHeight="1">
      <c r="A59" s="47">
        <v>46</v>
      </c>
      <c r="B59" s="24" t="s">
        <v>764</v>
      </c>
      <c r="C59" s="10" t="s">
        <v>783</v>
      </c>
      <c r="D59" s="10" t="s">
        <v>348</v>
      </c>
      <c r="E59" s="101" t="s">
        <v>6</v>
      </c>
      <c r="F59" s="101">
        <v>40</v>
      </c>
      <c r="G59" s="101" t="s">
        <v>424</v>
      </c>
      <c r="H59" s="101" t="s">
        <v>10</v>
      </c>
      <c r="I59" s="101">
        <v>0</v>
      </c>
      <c r="J59" s="47">
        <v>0</v>
      </c>
      <c r="K59" s="101" t="s">
        <v>556</v>
      </c>
      <c r="L59" s="101" t="s">
        <v>425</v>
      </c>
      <c r="M59" s="101" t="s">
        <v>557</v>
      </c>
      <c r="N59" s="101">
        <v>14</v>
      </c>
      <c r="O59" s="101">
        <v>0</v>
      </c>
      <c r="P59" s="101">
        <v>0</v>
      </c>
      <c r="Q59" s="119">
        <f t="shared" si="2"/>
        <v>86</v>
      </c>
      <c r="R59" s="101"/>
      <c r="S59" s="47"/>
    </row>
    <row r="60" spans="1:19" ht="39.75" customHeight="1">
      <c r="A60" s="47">
        <v>47</v>
      </c>
      <c r="B60" s="24" t="s">
        <v>561</v>
      </c>
      <c r="C60" s="10" t="s">
        <v>562</v>
      </c>
      <c r="D60" s="10" t="s">
        <v>157</v>
      </c>
      <c r="E60" s="101" t="s">
        <v>6</v>
      </c>
      <c r="F60" s="101">
        <v>40</v>
      </c>
      <c r="G60" s="101" t="s">
        <v>424</v>
      </c>
      <c r="H60" s="101" t="s">
        <v>10</v>
      </c>
      <c r="I60" s="101">
        <v>0</v>
      </c>
      <c r="J60" s="47">
        <v>0</v>
      </c>
      <c r="K60" s="101" t="s">
        <v>563</v>
      </c>
      <c r="L60" s="101" t="s">
        <v>564</v>
      </c>
      <c r="M60" s="101" t="s">
        <v>491</v>
      </c>
      <c r="N60" s="101">
        <v>10</v>
      </c>
      <c r="O60" s="101">
        <v>0</v>
      </c>
      <c r="P60" s="101">
        <v>0</v>
      </c>
      <c r="Q60" s="119">
        <f t="shared" si="2"/>
        <v>86</v>
      </c>
      <c r="R60" s="101"/>
      <c r="S60" s="47"/>
    </row>
    <row r="61" spans="1:19" ht="39.75" customHeight="1">
      <c r="A61" s="47">
        <v>48</v>
      </c>
      <c r="B61" s="24" t="s">
        <v>394</v>
      </c>
      <c r="C61" s="10" t="s">
        <v>395</v>
      </c>
      <c r="D61" s="10" t="s">
        <v>346</v>
      </c>
      <c r="E61" s="101" t="s">
        <v>49</v>
      </c>
      <c r="F61" s="101">
        <v>20</v>
      </c>
      <c r="G61" s="101" t="s">
        <v>393</v>
      </c>
      <c r="H61" s="101">
        <v>0</v>
      </c>
      <c r="I61" s="101">
        <v>0</v>
      </c>
      <c r="J61" s="47">
        <v>0</v>
      </c>
      <c r="K61" s="101" t="s">
        <v>396</v>
      </c>
      <c r="L61" s="101" t="s">
        <v>17</v>
      </c>
      <c r="M61" s="47">
        <v>0</v>
      </c>
      <c r="N61" s="101">
        <v>0</v>
      </c>
      <c r="O61" s="47">
        <v>0</v>
      </c>
      <c r="P61" s="101">
        <v>0</v>
      </c>
      <c r="Q61" s="119">
        <f t="shared" si="2"/>
        <v>85</v>
      </c>
      <c r="R61" s="101"/>
      <c r="S61" s="47" t="s">
        <v>712</v>
      </c>
    </row>
    <row r="62" spans="1:19" ht="39.75" customHeight="1">
      <c r="A62" s="47">
        <v>49</v>
      </c>
      <c r="B62" s="24" t="s">
        <v>426</v>
      </c>
      <c r="C62" s="10" t="s">
        <v>133</v>
      </c>
      <c r="D62" s="10" t="s">
        <v>428</v>
      </c>
      <c r="E62" s="101" t="s">
        <v>6</v>
      </c>
      <c r="F62" s="101">
        <v>40</v>
      </c>
      <c r="G62" s="101" t="s">
        <v>406</v>
      </c>
      <c r="H62" s="101" t="s">
        <v>16</v>
      </c>
      <c r="I62" s="101">
        <v>10</v>
      </c>
      <c r="J62" s="47">
        <v>0</v>
      </c>
      <c r="K62" s="101" t="s">
        <v>427</v>
      </c>
      <c r="L62" s="101" t="s">
        <v>414</v>
      </c>
      <c r="M62" s="101" t="s">
        <v>429</v>
      </c>
      <c r="N62" s="101">
        <v>12</v>
      </c>
      <c r="O62" s="101">
        <v>0</v>
      </c>
      <c r="P62" s="101">
        <v>0</v>
      </c>
      <c r="Q62" s="119">
        <f t="shared" si="2"/>
        <v>85</v>
      </c>
      <c r="R62" s="101"/>
      <c r="S62" s="47"/>
    </row>
    <row r="63" spans="1:19" ht="39.75" customHeight="1">
      <c r="A63" s="47">
        <v>50</v>
      </c>
      <c r="B63" s="24" t="s">
        <v>426</v>
      </c>
      <c r="C63" s="10" t="s">
        <v>133</v>
      </c>
      <c r="D63" s="10" t="s">
        <v>428</v>
      </c>
      <c r="E63" s="101" t="s">
        <v>6</v>
      </c>
      <c r="F63" s="101">
        <v>40</v>
      </c>
      <c r="G63" s="101" t="s">
        <v>406</v>
      </c>
      <c r="H63" s="101" t="s">
        <v>16</v>
      </c>
      <c r="I63" s="101">
        <v>10</v>
      </c>
      <c r="J63" s="47">
        <v>0</v>
      </c>
      <c r="K63" s="101" t="s">
        <v>427</v>
      </c>
      <c r="L63" s="101" t="s">
        <v>414</v>
      </c>
      <c r="M63" s="101" t="s">
        <v>429</v>
      </c>
      <c r="N63" s="101">
        <v>12</v>
      </c>
      <c r="O63" s="101">
        <v>0</v>
      </c>
      <c r="P63" s="101">
        <v>0</v>
      </c>
      <c r="Q63" s="119">
        <f t="shared" si="2"/>
        <v>85</v>
      </c>
      <c r="R63" s="101"/>
      <c r="S63" s="47"/>
    </row>
    <row r="64" spans="1:19" ht="39.75" customHeight="1">
      <c r="A64" s="47">
        <v>51</v>
      </c>
      <c r="B64" s="24" t="s">
        <v>725</v>
      </c>
      <c r="C64" s="10" t="s">
        <v>726</v>
      </c>
      <c r="D64" s="10" t="s">
        <v>346</v>
      </c>
      <c r="E64" s="101" t="s">
        <v>6</v>
      </c>
      <c r="F64" s="101">
        <v>40</v>
      </c>
      <c r="G64" s="101" t="s">
        <v>424</v>
      </c>
      <c r="H64" s="101" t="s">
        <v>10</v>
      </c>
      <c r="I64" s="101">
        <v>0</v>
      </c>
      <c r="J64" s="47">
        <v>10</v>
      </c>
      <c r="K64" s="101" t="s">
        <v>501</v>
      </c>
      <c r="L64" s="101" t="s">
        <v>441</v>
      </c>
      <c r="M64" s="101" t="s">
        <v>171</v>
      </c>
      <c r="N64" s="101">
        <v>14</v>
      </c>
      <c r="O64" s="101">
        <v>0</v>
      </c>
      <c r="P64" s="101">
        <v>0</v>
      </c>
      <c r="Q64" s="119">
        <f t="shared" si="2"/>
        <v>85</v>
      </c>
      <c r="R64" s="101"/>
      <c r="S64" s="47"/>
    </row>
    <row r="65" spans="1:19" ht="39.75" customHeight="1">
      <c r="A65" s="47">
        <v>52</v>
      </c>
      <c r="B65" s="24" t="s">
        <v>512</v>
      </c>
      <c r="C65" s="10" t="s">
        <v>513</v>
      </c>
      <c r="D65" s="10" t="s">
        <v>515</v>
      </c>
      <c r="E65" s="101" t="s">
        <v>49</v>
      </c>
      <c r="F65" s="101">
        <v>0</v>
      </c>
      <c r="G65" s="101" t="s">
        <v>406</v>
      </c>
      <c r="H65" s="101" t="s">
        <v>16</v>
      </c>
      <c r="I65" s="101">
        <v>10</v>
      </c>
      <c r="J65" s="47">
        <v>0</v>
      </c>
      <c r="K65" s="101" t="s">
        <v>514</v>
      </c>
      <c r="L65" s="101" t="s">
        <v>10</v>
      </c>
      <c r="M65" s="47">
        <v>0</v>
      </c>
      <c r="N65" s="101">
        <v>0</v>
      </c>
      <c r="O65" s="101">
        <v>0</v>
      </c>
      <c r="P65" s="101">
        <v>0</v>
      </c>
      <c r="Q65" s="119">
        <f t="shared" si="2"/>
        <v>85</v>
      </c>
      <c r="R65" s="133"/>
      <c r="S65" s="47"/>
    </row>
    <row r="66" spans="1:19" ht="39.75" customHeight="1">
      <c r="A66" s="47">
        <v>53</v>
      </c>
      <c r="B66" s="24" t="s">
        <v>727</v>
      </c>
      <c r="C66" s="10" t="s">
        <v>784</v>
      </c>
      <c r="D66" s="10" t="s">
        <v>341</v>
      </c>
      <c r="E66" s="101" t="s">
        <v>6</v>
      </c>
      <c r="F66" s="101">
        <v>40</v>
      </c>
      <c r="G66" s="101" t="s">
        <v>406</v>
      </c>
      <c r="H66" s="101" t="s">
        <v>16</v>
      </c>
      <c r="I66" s="101">
        <v>10</v>
      </c>
      <c r="J66" s="47">
        <v>0</v>
      </c>
      <c r="K66" s="101" t="s">
        <v>595</v>
      </c>
      <c r="L66" s="101" t="s">
        <v>414</v>
      </c>
      <c r="M66" s="101" t="s">
        <v>596</v>
      </c>
      <c r="N66" s="101">
        <v>12</v>
      </c>
      <c r="O66" s="101">
        <v>0</v>
      </c>
      <c r="P66" s="101">
        <v>0</v>
      </c>
      <c r="Q66" s="119">
        <f t="shared" si="2"/>
        <v>85</v>
      </c>
      <c r="R66" s="101"/>
      <c r="S66" s="47"/>
    </row>
    <row r="67" spans="1:19" ht="39.75" customHeight="1">
      <c r="A67" s="47">
        <v>54</v>
      </c>
      <c r="B67" s="24" t="s">
        <v>765</v>
      </c>
      <c r="C67" s="10" t="s">
        <v>133</v>
      </c>
      <c r="D67" s="10" t="s">
        <v>392</v>
      </c>
      <c r="E67" s="101" t="s">
        <v>6</v>
      </c>
      <c r="F67" s="101">
        <v>40</v>
      </c>
      <c r="G67" s="101" t="s">
        <v>406</v>
      </c>
      <c r="H67" s="101" t="s">
        <v>16</v>
      </c>
      <c r="I67" s="101">
        <v>10</v>
      </c>
      <c r="J67" s="47">
        <v>0</v>
      </c>
      <c r="K67" s="101" t="s">
        <v>605</v>
      </c>
      <c r="L67" s="101" t="s">
        <v>11</v>
      </c>
      <c r="M67" s="101" t="s">
        <v>606</v>
      </c>
      <c r="N67" s="47">
        <v>10</v>
      </c>
      <c r="O67" s="101">
        <v>0</v>
      </c>
      <c r="P67" s="101">
        <v>0</v>
      </c>
      <c r="Q67" s="119">
        <f t="shared" si="2"/>
        <v>85</v>
      </c>
      <c r="R67" s="101"/>
      <c r="S67" s="47"/>
    </row>
    <row r="68" spans="1:19" ht="39.75" customHeight="1">
      <c r="A68" s="47">
        <v>55</v>
      </c>
      <c r="B68" s="24" t="s">
        <v>766</v>
      </c>
      <c r="C68" s="10" t="s">
        <v>785</v>
      </c>
      <c r="D68" s="10" t="s">
        <v>337</v>
      </c>
      <c r="E68" s="101" t="s">
        <v>6</v>
      </c>
      <c r="F68" s="101">
        <v>40</v>
      </c>
      <c r="G68" s="101" t="s">
        <v>424</v>
      </c>
      <c r="H68" s="101" t="s">
        <v>10</v>
      </c>
      <c r="I68" s="101">
        <v>0</v>
      </c>
      <c r="J68" s="47">
        <v>0</v>
      </c>
      <c r="K68" s="101" t="s">
        <v>649</v>
      </c>
      <c r="L68" s="101" t="s">
        <v>17</v>
      </c>
      <c r="M68" s="101" t="s">
        <v>650</v>
      </c>
      <c r="N68" s="101">
        <v>0</v>
      </c>
      <c r="O68" s="101">
        <v>0</v>
      </c>
      <c r="P68" s="101">
        <v>0</v>
      </c>
      <c r="Q68" s="119">
        <f t="shared" si="2"/>
        <v>85</v>
      </c>
      <c r="R68" s="101"/>
      <c r="S68" s="47" t="s">
        <v>721</v>
      </c>
    </row>
    <row r="69" spans="1:19" ht="39.75" customHeight="1">
      <c r="A69" s="47">
        <v>56</v>
      </c>
      <c r="B69" s="24" t="s">
        <v>430</v>
      </c>
      <c r="C69" s="10" t="s">
        <v>133</v>
      </c>
      <c r="D69" s="10" t="s">
        <v>346</v>
      </c>
      <c r="E69" s="101" t="s">
        <v>6</v>
      </c>
      <c r="F69" s="101">
        <v>40</v>
      </c>
      <c r="G69" s="101" t="s">
        <v>424</v>
      </c>
      <c r="H69" s="101" t="s">
        <v>10</v>
      </c>
      <c r="I69" s="101">
        <v>0</v>
      </c>
      <c r="J69" s="47">
        <v>0</v>
      </c>
      <c r="K69" s="101" t="s">
        <v>431</v>
      </c>
      <c r="L69" s="101" t="s">
        <v>11</v>
      </c>
      <c r="M69" s="101" t="s">
        <v>432</v>
      </c>
      <c r="N69" s="101">
        <v>14</v>
      </c>
      <c r="O69" s="101">
        <v>0</v>
      </c>
      <c r="P69" s="101">
        <v>0</v>
      </c>
      <c r="Q69" s="119">
        <f t="shared" si="2"/>
        <v>84</v>
      </c>
      <c r="R69" s="101"/>
      <c r="S69" s="47"/>
    </row>
    <row r="70" spans="1:19" ht="39.75" customHeight="1">
      <c r="A70" s="47">
        <v>57</v>
      </c>
      <c r="B70" s="24" t="s">
        <v>642</v>
      </c>
      <c r="C70" s="10" t="s">
        <v>474</v>
      </c>
      <c r="D70" s="10" t="s">
        <v>468</v>
      </c>
      <c r="E70" s="101" t="s">
        <v>49</v>
      </c>
      <c r="F70" s="101"/>
      <c r="G70" s="101" t="s">
        <v>393</v>
      </c>
      <c r="H70" s="101" t="s">
        <v>11</v>
      </c>
      <c r="I70" s="101">
        <v>0</v>
      </c>
      <c r="J70" s="47">
        <v>10</v>
      </c>
      <c r="K70" s="101" t="s">
        <v>643</v>
      </c>
      <c r="L70" s="101" t="s">
        <v>401</v>
      </c>
      <c r="M70" s="47">
        <v>0</v>
      </c>
      <c r="N70" s="101">
        <v>0</v>
      </c>
      <c r="O70" s="101">
        <v>0</v>
      </c>
      <c r="P70" s="101">
        <v>0</v>
      </c>
      <c r="Q70" s="119">
        <f t="shared" si="2"/>
        <v>84</v>
      </c>
      <c r="R70" s="101"/>
      <c r="S70" s="47"/>
    </row>
    <row r="71" spans="1:19" ht="39.75" customHeight="1">
      <c r="A71" s="47">
        <v>58</v>
      </c>
      <c r="B71" s="24" t="s">
        <v>767</v>
      </c>
      <c r="C71" s="10" t="s">
        <v>20</v>
      </c>
      <c r="D71" s="10" t="s">
        <v>348</v>
      </c>
      <c r="E71" s="101" t="s">
        <v>6</v>
      </c>
      <c r="F71" s="101">
        <v>40</v>
      </c>
      <c r="G71" s="101" t="s">
        <v>424</v>
      </c>
      <c r="H71" s="101" t="s">
        <v>10</v>
      </c>
      <c r="I71" s="101">
        <v>0</v>
      </c>
      <c r="J71" s="47">
        <v>0</v>
      </c>
      <c r="K71" s="101" t="s">
        <v>579</v>
      </c>
      <c r="L71" s="101" t="s">
        <v>414</v>
      </c>
      <c r="M71" s="101" t="s">
        <v>580</v>
      </c>
      <c r="N71" s="101">
        <v>14</v>
      </c>
      <c r="O71" s="101">
        <v>0</v>
      </c>
      <c r="P71" s="101">
        <v>0</v>
      </c>
      <c r="Q71" s="119">
        <f t="shared" si="2"/>
        <v>82</v>
      </c>
      <c r="R71" s="101"/>
      <c r="S71" s="47"/>
    </row>
    <row r="72" spans="1:19" ht="39.75" customHeight="1">
      <c r="A72" s="47">
        <v>59</v>
      </c>
      <c r="B72" s="24" t="s">
        <v>415</v>
      </c>
      <c r="C72" s="10" t="s">
        <v>416</v>
      </c>
      <c r="D72" s="10" t="s">
        <v>417</v>
      </c>
      <c r="E72" s="101" t="s">
        <v>49</v>
      </c>
      <c r="F72" s="101">
        <v>40</v>
      </c>
      <c r="G72" s="101" t="s">
        <v>410</v>
      </c>
      <c r="H72" s="101" t="s">
        <v>6</v>
      </c>
      <c r="I72" s="101">
        <v>0</v>
      </c>
      <c r="J72" s="47">
        <v>0</v>
      </c>
      <c r="K72" s="152">
        <v>43191</v>
      </c>
      <c r="L72" s="101">
        <v>1</v>
      </c>
      <c r="M72" s="47">
        <v>0</v>
      </c>
      <c r="N72" s="47">
        <v>0</v>
      </c>
      <c r="O72" s="101">
        <v>0</v>
      </c>
      <c r="P72" s="101">
        <v>0</v>
      </c>
      <c r="Q72" s="119">
        <f t="shared" si="2"/>
        <v>81</v>
      </c>
      <c r="R72" s="101"/>
      <c r="S72" s="47"/>
    </row>
    <row r="73" spans="1:19" ht="39.75" customHeight="1">
      <c r="A73" s="47">
        <v>60</v>
      </c>
      <c r="B73" s="24" t="s">
        <v>768</v>
      </c>
      <c r="C73" s="10" t="s">
        <v>416</v>
      </c>
      <c r="D73" s="10" t="s">
        <v>485</v>
      </c>
      <c r="E73" s="101" t="s">
        <v>49</v>
      </c>
      <c r="F73" s="101">
        <v>40</v>
      </c>
      <c r="G73" s="101" t="s">
        <v>388</v>
      </c>
      <c r="H73" s="101">
        <v>0</v>
      </c>
      <c r="I73" s="101">
        <v>0</v>
      </c>
      <c r="J73" s="47">
        <v>0</v>
      </c>
      <c r="K73" s="152">
        <v>43191</v>
      </c>
      <c r="L73" s="101">
        <v>1</v>
      </c>
      <c r="M73" s="47">
        <v>0</v>
      </c>
      <c r="N73" s="101">
        <v>0</v>
      </c>
      <c r="O73" s="101">
        <v>0</v>
      </c>
      <c r="P73" s="101">
        <v>0</v>
      </c>
      <c r="Q73" s="119">
        <f t="shared" si="2"/>
        <v>81</v>
      </c>
      <c r="R73" s="101"/>
      <c r="S73" s="47" t="s">
        <v>717</v>
      </c>
    </row>
    <row r="74" spans="1:19" ht="39.75" customHeight="1">
      <c r="A74" s="47">
        <v>61</v>
      </c>
      <c r="B74" s="24" t="s">
        <v>586</v>
      </c>
      <c r="C74" s="10" t="s">
        <v>390</v>
      </c>
      <c r="D74" s="10" t="s">
        <v>588</v>
      </c>
      <c r="E74" s="101" t="s">
        <v>49</v>
      </c>
      <c r="F74" s="101">
        <v>0</v>
      </c>
      <c r="G74" s="101" t="s">
        <v>406</v>
      </c>
      <c r="H74" s="101" t="s">
        <v>16</v>
      </c>
      <c r="I74" s="101">
        <v>0</v>
      </c>
      <c r="J74" s="47">
        <v>0</v>
      </c>
      <c r="K74" s="101" t="s">
        <v>587</v>
      </c>
      <c r="L74" s="101" t="s">
        <v>17</v>
      </c>
      <c r="M74" s="101" t="s">
        <v>49</v>
      </c>
      <c r="N74" s="101">
        <v>0</v>
      </c>
      <c r="O74" s="101">
        <v>0</v>
      </c>
      <c r="P74" s="101">
        <v>0</v>
      </c>
      <c r="Q74" s="119">
        <f t="shared" si="2"/>
        <v>80</v>
      </c>
      <c r="R74" s="133"/>
      <c r="S74" s="47"/>
    </row>
    <row r="75" spans="1:19" ht="39.75" customHeight="1">
      <c r="A75" s="47">
        <v>62</v>
      </c>
      <c r="B75" s="24" t="s">
        <v>473</v>
      </c>
      <c r="C75" s="10" t="s">
        <v>474</v>
      </c>
      <c r="D75" s="10" t="s">
        <v>437</v>
      </c>
      <c r="E75" s="101" t="s">
        <v>49</v>
      </c>
      <c r="F75" s="101">
        <v>0</v>
      </c>
      <c r="G75" s="101" t="s">
        <v>406</v>
      </c>
      <c r="H75" s="101" t="s">
        <v>16</v>
      </c>
      <c r="I75" s="101">
        <v>0</v>
      </c>
      <c r="J75" s="47">
        <v>0</v>
      </c>
      <c r="K75" s="101" t="s">
        <v>475</v>
      </c>
      <c r="L75" s="101" t="s">
        <v>17</v>
      </c>
      <c r="M75" s="47">
        <v>0</v>
      </c>
      <c r="N75" s="101">
        <v>0</v>
      </c>
      <c r="O75" s="101">
        <v>0</v>
      </c>
      <c r="P75" s="101">
        <v>0</v>
      </c>
      <c r="Q75" s="119">
        <f t="shared" si="2"/>
        <v>80</v>
      </c>
      <c r="R75" s="101"/>
      <c r="S75" s="47"/>
    </row>
    <row r="76" spans="1:19" ht="39.75" customHeight="1">
      <c r="A76" s="47">
        <v>63</v>
      </c>
      <c r="B76" s="24" t="s">
        <v>558</v>
      </c>
      <c r="C76" s="10" t="s">
        <v>559</v>
      </c>
      <c r="D76" s="10" t="s">
        <v>489</v>
      </c>
      <c r="E76" s="101" t="s">
        <v>49</v>
      </c>
      <c r="F76" s="101">
        <v>0</v>
      </c>
      <c r="G76" s="101" t="s">
        <v>406</v>
      </c>
      <c r="H76" s="101" t="s">
        <v>16</v>
      </c>
      <c r="I76" s="101">
        <v>0</v>
      </c>
      <c r="J76" s="47">
        <v>0</v>
      </c>
      <c r="K76" s="101" t="s">
        <v>478</v>
      </c>
      <c r="L76" s="101" t="s">
        <v>17</v>
      </c>
      <c r="M76" s="47">
        <v>0</v>
      </c>
      <c r="N76" s="101">
        <v>0</v>
      </c>
      <c r="O76" s="101">
        <v>0</v>
      </c>
      <c r="P76" s="101">
        <v>0</v>
      </c>
      <c r="Q76" s="119">
        <f t="shared" si="2"/>
        <v>80</v>
      </c>
      <c r="R76" s="101"/>
      <c r="S76" s="47"/>
    </row>
    <row r="77" spans="1:19" ht="39.75" customHeight="1">
      <c r="A77" s="47">
        <v>64</v>
      </c>
      <c r="B77" s="24" t="s">
        <v>566</v>
      </c>
      <c r="C77" s="10" t="s">
        <v>786</v>
      </c>
      <c r="D77" s="10" t="s">
        <v>568</v>
      </c>
      <c r="E77" s="101" t="s">
        <v>49</v>
      </c>
      <c r="F77" s="101">
        <v>0</v>
      </c>
      <c r="G77" s="101" t="s">
        <v>406</v>
      </c>
      <c r="H77" s="101" t="s">
        <v>16</v>
      </c>
      <c r="I77" s="101">
        <v>0</v>
      </c>
      <c r="J77" s="47">
        <v>0</v>
      </c>
      <c r="K77" s="101" t="s">
        <v>567</v>
      </c>
      <c r="L77" s="101" t="s">
        <v>17</v>
      </c>
      <c r="M77" s="47">
        <v>0</v>
      </c>
      <c r="N77" s="101">
        <v>0</v>
      </c>
      <c r="O77" s="47">
        <v>0</v>
      </c>
      <c r="P77" s="101">
        <v>0</v>
      </c>
      <c r="Q77" s="119">
        <f t="shared" si="2"/>
        <v>80</v>
      </c>
      <c r="R77" s="101"/>
      <c r="S77" s="47"/>
    </row>
    <row r="78" spans="1:19" ht="39.75" customHeight="1">
      <c r="A78" s="47">
        <v>65</v>
      </c>
      <c r="B78" s="24" t="s">
        <v>665</v>
      </c>
      <c r="C78" s="10" t="s">
        <v>213</v>
      </c>
      <c r="D78" s="10" t="s">
        <v>313</v>
      </c>
      <c r="E78" s="101" t="s">
        <v>6</v>
      </c>
      <c r="F78" s="101">
        <v>40</v>
      </c>
      <c r="G78" s="101" t="s">
        <v>406</v>
      </c>
      <c r="H78" s="101" t="s">
        <v>16</v>
      </c>
      <c r="I78" s="101">
        <v>0</v>
      </c>
      <c r="J78" s="47">
        <v>0</v>
      </c>
      <c r="K78" s="101" t="s">
        <v>666</v>
      </c>
      <c r="L78" s="101" t="s">
        <v>17</v>
      </c>
      <c r="M78" s="47">
        <v>0</v>
      </c>
      <c r="N78" s="47">
        <v>0</v>
      </c>
      <c r="O78" s="101">
        <v>0</v>
      </c>
      <c r="P78" s="101">
        <v>0</v>
      </c>
      <c r="Q78" s="119">
        <f aca="true" t="shared" si="3" ref="Q78:Q109">E78+F78+H78+I78+J78+L78+N78+O78+P78</f>
        <v>80</v>
      </c>
      <c r="R78" s="101"/>
      <c r="S78" s="47"/>
    </row>
    <row r="79" spans="1:19" ht="39.75" customHeight="1">
      <c r="A79" s="47">
        <v>66</v>
      </c>
      <c r="B79" s="24" t="s">
        <v>777</v>
      </c>
      <c r="C79" s="10" t="s">
        <v>785</v>
      </c>
      <c r="D79" s="10" t="s">
        <v>265</v>
      </c>
      <c r="E79" s="101" t="s">
        <v>6</v>
      </c>
      <c r="F79" s="101">
        <v>20</v>
      </c>
      <c r="G79" s="101" t="s">
        <v>424</v>
      </c>
      <c r="H79" s="101" t="s">
        <v>10</v>
      </c>
      <c r="I79" s="101">
        <v>0</v>
      </c>
      <c r="J79" s="47">
        <v>0</v>
      </c>
      <c r="K79" s="101" t="s">
        <v>680</v>
      </c>
      <c r="L79" s="101" t="s">
        <v>17</v>
      </c>
      <c r="M79" s="101" t="s">
        <v>681</v>
      </c>
      <c r="N79" s="101">
        <v>14</v>
      </c>
      <c r="O79" s="101">
        <v>0</v>
      </c>
      <c r="P79" s="101">
        <v>0</v>
      </c>
      <c r="Q79" s="119">
        <f>E79+F79+H79+I79+J79+L79+N79+O79+P79</f>
        <v>79</v>
      </c>
      <c r="R79" s="101"/>
      <c r="S79" s="47" t="s">
        <v>710</v>
      </c>
    </row>
    <row r="80" spans="1:19" ht="39.75" customHeight="1">
      <c r="A80" s="47">
        <v>67</v>
      </c>
      <c r="B80" s="24" t="s">
        <v>769</v>
      </c>
      <c r="C80" s="10" t="s">
        <v>133</v>
      </c>
      <c r="D80" s="10" t="s">
        <v>345</v>
      </c>
      <c r="E80" s="101" t="s">
        <v>6</v>
      </c>
      <c r="F80" s="101">
        <v>40</v>
      </c>
      <c r="G80" s="101" t="s">
        <v>406</v>
      </c>
      <c r="H80" s="101" t="s">
        <v>16</v>
      </c>
      <c r="I80" s="101">
        <v>10</v>
      </c>
      <c r="J80" s="47">
        <v>0</v>
      </c>
      <c r="K80" s="101" t="s">
        <v>527</v>
      </c>
      <c r="L80" s="101" t="s">
        <v>441</v>
      </c>
      <c r="M80" s="101" t="s">
        <v>528</v>
      </c>
      <c r="N80" s="101">
        <v>12</v>
      </c>
      <c r="O80" s="101">
        <v>0</v>
      </c>
      <c r="P80" s="101">
        <v>0</v>
      </c>
      <c r="Q80" s="119">
        <f t="shared" si="3"/>
        <v>78</v>
      </c>
      <c r="R80" s="133"/>
      <c r="S80" s="47"/>
    </row>
    <row r="81" spans="1:19" ht="39.75" customHeight="1">
      <c r="A81" s="47">
        <v>68</v>
      </c>
      <c r="B81" s="24" t="s">
        <v>770</v>
      </c>
      <c r="C81" s="10" t="s">
        <v>787</v>
      </c>
      <c r="D81" s="10" t="s">
        <v>450</v>
      </c>
      <c r="E81" s="101" t="s">
        <v>6</v>
      </c>
      <c r="F81" s="101">
        <v>20</v>
      </c>
      <c r="G81" s="101" t="s">
        <v>424</v>
      </c>
      <c r="H81" s="101" t="s">
        <v>10</v>
      </c>
      <c r="I81" s="101">
        <v>10</v>
      </c>
      <c r="J81" s="47">
        <v>0</v>
      </c>
      <c r="K81" s="101" t="s">
        <v>472</v>
      </c>
      <c r="L81" s="101" t="s">
        <v>425</v>
      </c>
      <c r="M81" s="101" t="s">
        <v>413</v>
      </c>
      <c r="N81" s="101">
        <v>15</v>
      </c>
      <c r="O81" s="101">
        <v>0</v>
      </c>
      <c r="P81" s="101">
        <v>0</v>
      </c>
      <c r="Q81" s="119">
        <f t="shared" si="3"/>
        <v>77</v>
      </c>
      <c r="R81" s="101"/>
      <c r="S81" s="47"/>
    </row>
    <row r="82" spans="1:19" ht="39.75" customHeight="1">
      <c r="A82" s="47">
        <v>69</v>
      </c>
      <c r="B82" s="24" t="s">
        <v>581</v>
      </c>
      <c r="C82" s="10" t="s">
        <v>582</v>
      </c>
      <c r="D82" s="10" t="s">
        <v>584</v>
      </c>
      <c r="E82" s="101" t="s">
        <v>49</v>
      </c>
      <c r="F82" s="101">
        <v>0</v>
      </c>
      <c r="G82" s="101" t="s">
        <v>393</v>
      </c>
      <c r="H82" s="101" t="s">
        <v>11</v>
      </c>
      <c r="I82" s="101">
        <v>0</v>
      </c>
      <c r="J82" s="47">
        <v>0</v>
      </c>
      <c r="K82" s="101" t="s">
        <v>583</v>
      </c>
      <c r="L82" s="101" t="s">
        <v>17</v>
      </c>
      <c r="M82" s="101" t="s">
        <v>585</v>
      </c>
      <c r="N82" s="101">
        <v>2</v>
      </c>
      <c r="O82" s="47">
        <v>0</v>
      </c>
      <c r="P82" s="101">
        <v>0</v>
      </c>
      <c r="Q82" s="119">
        <f t="shared" si="3"/>
        <v>77</v>
      </c>
      <c r="R82" s="101"/>
      <c r="S82" s="47"/>
    </row>
    <row r="83" spans="1:19" ht="39.75" customHeight="1">
      <c r="A83" s="47">
        <v>70</v>
      </c>
      <c r="B83" s="24" t="s">
        <v>771</v>
      </c>
      <c r="C83" s="10" t="s">
        <v>133</v>
      </c>
      <c r="D83" s="10" t="s">
        <v>341</v>
      </c>
      <c r="E83" s="101" t="s">
        <v>6</v>
      </c>
      <c r="F83" s="101">
        <v>40</v>
      </c>
      <c r="G83" s="101" t="s">
        <v>406</v>
      </c>
      <c r="H83" s="101" t="s">
        <v>16</v>
      </c>
      <c r="I83" s="101">
        <v>0</v>
      </c>
      <c r="J83" s="47">
        <v>0</v>
      </c>
      <c r="K83" s="101" t="s">
        <v>609</v>
      </c>
      <c r="L83" s="101" t="s">
        <v>414</v>
      </c>
      <c r="M83" s="101" t="s">
        <v>602</v>
      </c>
      <c r="N83" s="101">
        <v>14</v>
      </c>
      <c r="O83" s="101">
        <v>0</v>
      </c>
      <c r="P83" s="101">
        <v>0</v>
      </c>
      <c r="Q83" s="119">
        <f t="shared" si="3"/>
        <v>77</v>
      </c>
      <c r="R83" s="101"/>
      <c r="S83" s="47"/>
    </row>
    <row r="84" spans="1:19" ht="39.75" customHeight="1">
      <c r="A84" s="47">
        <v>71</v>
      </c>
      <c r="B84" s="24" t="s">
        <v>772</v>
      </c>
      <c r="C84" s="10" t="s">
        <v>673</v>
      </c>
      <c r="D84" s="10" t="s">
        <v>192</v>
      </c>
      <c r="E84" s="101" t="s">
        <v>6</v>
      </c>
      <c r="F84" s="101">
        <v>40</v>
      </c>
      <c r="G84" s="101" t="s">
        <v>424</v>
      </c>
      <c r="H84" s="101" t="s">
        <v>10</v>
      </c>
      <c r="I84" s="101">
        <v>0</v>
      </c>
      <c r="J84" s="47">
        <v>0</v>
      </c>
      <c r="K84" s="101" t="s">
        <v>490</v>
      </c>
      <c r="L84" s="101" t="s">
        <v>492</v>
      </c>
      <c r="M84" s="101" t="s">
        <v>167</v>
      </c>
      <c r="N84" s="101">
        <v>12</v>
      </c>
      <c r="O84" s="101">
        <v>0</v>
      </c>
      <c r="P84" s="101">
        <v>0</v>
      </c>
      <c r="Q84" s="119">
        <f t="shared" si="3"/>
        <v>76</v>
      </c>
      <c r="R84" s="101"/>
      <c r="S84" s="47"/>
    </row>
    <row r="85" spans="1:19" ht="39.75" customHeight="1">
      <c r="A85" s="47">
        <v>72</v>
      </c>
      <c r="B85" s="24" t="s">
        <v>773</v>
      </c>
      <c r="C85" s="10" t="s">
        <v>37</v>
      </c>
      <c r="D85" s="10" t="s">
        <v>273</v>
      </c>
      <c r="E85" s="101" t="s">
        <v>6</v>
      </c>
      <c r="F85" s="101">
        <v>40</v>
      </c>
      <c r="G85" s="101" t="s">
        <v>406</v>
      </c>
      <c r="H85" s="101" t="s">
        <v>16</v>
      </c>
      <c r="I85" s="101">
        <v>0</v>
      </c>
      <c r="J85" s="47">
        <v>0</v>
      </c>
      <c r="K85" s="101" t="s">
        <v>509</v>
      </c>
      <c r="L85" s="101" t="s">
        <v>228</v>
      </c>
      <c r="M85" s="101" t="s">
        <v>510</v>
      </c>
      <c r="N85" s="101">
        <v>15</v>
      </c>
      <c r="O85" s="101">
        <v>0</v>
      </c>
      <c r="P85" s="101">
        <v>0</v>
      </c>
      <c r="Q85" s="119">
        <f t="shared" si="3"/>
        <v>76</v>
      </c>
      <c r="R85" s="101"/>
      <c r="S85" s="47"/>
    </row>
    <row r="86" spans="1:19" ht="39.75" customHeight="1">
      <c r="A86" s="47">
        <v>73</v>
      </c>
      <c r="B86" s="24" t="s">
        <v>482</v>
      </c>
      <c r="C86" s="10" t="s">
        <v>483</v>
      </c>
      <c r="D86" s="10" t="s">
        <v>485</v>
      </c>
      <c r="E86" s="101" t="s">
        <v>49</v>
      </c>
      <c r="F86" s="101">
        <v>0</v>
      </c>
      <c r="G86" s="101" t="s">
        <v>393</v>
      </c>
      <c r="H86" s="101" t="s">
        <v>11</v>
      </c>
      <c r="I86" s="101">
        <v>0</v>
      </c>
      <c r="J86" s="47">
        <v>0</v>
      </c>
      <c r="K86" s="101" t="s">
        <v>484</v>
      </c>
      <c r="L86" s="101" t="s">
        <v>17</v>
      </c>
      <c r="M86" s="47">
        <v>0</v>
      </c>
      <c r="N86" s="101">
        <v>0</v>
      </c>
      <c r="O86" s="101">
        <v>0</v>
      </c>
      <c r="P86" s="101">
        <v>0</v>
      </c>
      <c r="Q86" s="119">
        <f t="shared" si="3"/>
        <v>75</v>
      </c>
      <c r="R86" s="133"/>
      <c r="S86" s="47"/>
    </row>
    <row r="87" spans="1:19" ht="39.75" customHeight="1">
      <c r="A87" s="47">
        <v>74</v>
      </c>
      <c r="B87" s="24" t="s">
        <v>554</v>
      </c>
      <c r="C87" s="10" t="s">
        <v>398</v>
      </c>
      <c r="D87" s="10" t="s">
        <v>542</v>
      </c>
      <c r="E87" s="101" t="s">
        <v>49</v>
      </c>
      <c r="F87" s="101">
        <v>0</v>
      </c>
      <c r="G87" s="101" t="s">
        <v>393</v>
      </c>
      <c r="H87" s="101" t="s">
        <v>11</v>
      </c>
      <c r="I87" s="101">
        <v>0</v>
      </c>
      <c r="J87" s="47">
        <v>0</v>
      </c>
      <c r="K87" s="101" t="s">
        <v>555</v>
      </c>
      <c r="L87" s="101" t="s">
        <v>17</v>
      </c>
      <c r="M87" s="47">
        <v>0</v>
      </c>
      <c r="N87" s="101">
        <v>0</v>
      </c>
      <c r="O87" s="101">
        <v>0</v>
      </c>
      <c r="P87" s="101">
        <v>0</v>
      </c>
      <c r="Q87" s="119">
        <f t="shared" si="3"/>
        <v>75</v>
      </c>
      <c r="R87" s="101"/>
      <c r="S87" s="47"/>
    </row>
    <row r="88" spans="1:19" ht="39.75" customHeight="1">
      <c r="A88" s="47">
        <v>75</v>
      </c>
      <c r="B88" s="24" t="s">
        <v>569</v>
      </c>
      <c r="C88" s="10" t="s">
        <v>398</v>
      </c>
      <c r="D88" s="10" t="s">
        <v>542</v>
      </c>
      <c r="E88" s="101" t="s">
        <v>49</v>
      </c>
      <c r="F88" s="101">
        <v>0</v>
      </c>
      <c r="G88" s="101" t="s">
        <v>393</v>
      </c>
      <c r="H88" s="101" t="s">
        <v>11</v>
      </c>
      <c r="I88" s="101">
        <v>0</v>
      </c>
      <c r="J88" s="47">
        <v>0</v>
      </c>
      <c r="K88" s="101" t="s">
        <v>570</v>
      </c>
      <c r="L88" s="101" t="s">
        <v>17</v>
      </c>
      <c r="M88" s="47">
        <v>0</v>
      </c>
      <c r="N88" s="101">
        <v>0</v>
      </c>
      <c r="O88" s="101">
        <v>0</v>
      </c>
      <c r="P88" s="101">
        <v>0</v>
      </c>
      <c r="Q88" s="119">
        <f t="shared" si="3"/>
        <v>75</v>
      </c>
      <c r="R88" s="101"/>
      <c r="S88" s="47"/>
    </row>
    <row r="89" spans="1:19" ht="39.75" customHeight="1">
      <c r="A89" s="47">
        <v>76</v>
      </c>
      <c r="B89" s="24" t="s">
        <v>622</v>
      </c>
      <c r="C89" s="10" t="s">
        <v>398</v>
      </c>
      <c r="D89" s="10" t="s">
        <v>568</v>
      </c>
      <c r="E89" s="101" t="s">
        <v>49</v>
      </c>
      <c r="F89" s="101">
        <v>0</v>
      </c>
      <c r="G89" s="101" t="s">
        <v>393</v>
      </c>
      <c r="H89" s="101" t="s">
        <v>11</v>
      </c>
      <c r="I89" s="101">
        <v>0</v>
      </c>
      <c r="J89" s="47">
        <v>0</v>
      </c>
      <c r="K89" s="101" t="s">
        <v>623</v>
      </c>
      <c r="L89" s="101" t="s">
        <v>17</v>
      </c>
      <c r="M89" s="47">
        <v>0</v>
      </c>
      <c r="N89" s="101">
        <v>0</v>
      </c>
      <c r="O89" s="47">
        <v>0</v>
      </c>
      <c r="P89" s="101">
        <v>0</v>
      </c>
      <c r="Q89" s="119">
        <f t="shared" si="3"/>
        <v>75</v>
      </c>
      <c r="R89" s="101"/>
      <c r="S89" s="47"/>
    </row>
    <row r="90" spans="1:19" ht="39.75" customHeight="1">
      <c r="A90" s="47">
        <v>77</v>
      </c>
      <c r="B90" s="24" t="s">
        <v>624</v>
      </c>
      <c r="C90" s="10" t="s">
        <v>625</v>
      </c>
      <c r="D90" s="10" t="s">
        <v>468</v>
      </c>
      <c r="E90" s="101" t="s">
        <v>49</v>
      </c>
      <c r="F90" s="101"/>
      <c r="G90" s="101" t="s">
        <v>393</v>
      </c>
      <c r="H90" s="101" t="s">
        <v>11</v>
      </c>
      <c r="I90" s="101">
        <v>0</v>
      </c>
      <c r="J90" s="47">
        <v>0</v>
      </c>
      <c r="K90" s="101" t="s">
        <v>626</v>
      </c>
      <c r="L90" s="101" t="s">
        <v>17</v>
      </c>
      <c r="M90" s="47">
        <v>0</v>
      </c>
      <c r="N90" s="101">
        <v>0</v>
      </c>
      <c r="O90" s="101">
        <v>0</v>
      </c>
      <c r="P90" s="101">
        <v>0</v>
      </c>
      <c r="Q90" s="119">
        <f t="shared" si="3"/>
        <v>75</v>
      </c>
      <c r="R90" s="101"/>
      <c r="S90" s="47"/>
    </row>
    <row r="91" spans="1:19" ht="39.75" customHeight="1">
      <c r="A91" s="47">
        <v>78</v>
      </c>
      <c r="B91" s="24" t="s">
        <v>655</v>
      </c>
      <c r="C91" s="10" t="s">
        <v>656</v>
      </c>
      <c r="D91" s="10" t="s">
        <v>157</v>
      </c>
      <c r="E91" s="101" t="s">
        <v>6</v>
      </c>
      <c r="F91" s="101">
        <v>40</v>
      </c>
      <c r="G91" s="101" t="s">
        <v>424</v>
      </c>
      <c r="H91" s="101" t="s">
        <v>10</v>
      </c>
      <c r="I91" s="101">
        <v>0</v>
      </c>
      <c r="J91" s="47">
        <v>0</v>
      </c>
      <c r="K91" s="101" t="s">
        <v>657</v>
      </c>
      <c r="L91" s="101" t="s">
        <v>441</v>
      </c>
      <c r="M91" s="101" t="s">
        <v>658</v>
      </c>
      <c r="N91" s="101">
        <v>14</v>
      </c>
      <c r="O91" s="101">
        <v>0</v>
      </c>
      <c r="P91" s="101">
        <v>0</v>
      </c>
      <c r="Q91" s="119">
        <f t="shared" si="3"/>
        <v>75</v>
      </c>
      <c r="R91" s="133"/>
      <c r="S91" s="47"/>
    </row>
    <row r="92" spans="1:19" ht="39.75" customHeight="1">
      <c r="A92" s="47">
        <v>79</v>
      </c>
      <c r="B92" s="24" t="s">
        <v>494</v>
      </c>
      <c r="C92" s="10" t="s">
        <v>133</v>
      </c>
      <c r="D92" s="10" t="s">
        <v>496</v>
      </c>
      <c r="E92" s="101" t="s">
        <v>6</v>
      </c>
      <c r="F92" s="101">
        <v>40</v>
      </c>
      <c r="G92" s="101" t="s">
        <v>393</v>
      </c>
      <c r="H92" s="101" t="s">
        <v>11</v>
      </c>
      <c r="I92" s="101">
        <v>10</v>
      </c>
      <c r="J92" s="47">
        <v>0</v>
      </c>
      <c r="K92" s="101" t="s">
        <v>495</v>
      </c>
      <c r="L92" s="101" t="s">
        <v>441</v>
      </c>
      <c r="M92" s="101" t="s">
        <v>454</v>
      </c>
      <c r="N92" s="101">
        <v>12</v>
      </c>
      <c r="O92" s="101">
        <v>0</v>
      </c>
      <c r="P92" s="101">
        <v>0</v>
      </c>
      <c r="Q92" s="119">
        <f t="shared" si="3"/>
        <v>73</v>
      </c>
      <c r="R92" s="101"/>
      <c r="S92" s="47"/>
    </row>
    <row r="93" spans="1:19" ht="39.75" customHeight="1">
      <c r="A93" s="47">
        <v>80</v>
      </c>
      <c r="B93" s="24" t="s">
        <v>774</v>
      </c>
      <c r="C93" s="10" t="s">
        <v>781</v>
      </c>
      <c r="D93" s="10" t="s">
        <v>265</v>
      </c>
      <c r="E93" s="101" t="s">
        <v>6</v>
      </c>
      <c r="F93" s="101">
        <v>40</v>
      </c>
      <c r="G93" s="101" t="s">
        <v>424</v>
      </c>
      <c r="H93" s="101" t="s">
        <v>10</v>
      </c>
      <c r="I93" s="101">
        <v>0</v>
      </c>
      <c r="J93" s="47">
        <v>0</v>
      </c>
      <c r="K93" s="101" t="s">
        <v>546</v>
      </c>
      <c r="L93" s="101" t="s">
        <v>441</v>
      </c>
      <c r="M93" s="101" t="s">
        <v>227</v>
      </c>
      <c r="N93" s="101">
        <v>12</v>
      </c>
      <c r="O93" s="101">
        <v>0</v>
      </c>
      <c r="P93" s="101">
        <v>0</v>
      </c>
      <c r="Q93" s="119">
        <f t="shared" si="3"/>
        <v>73</v>
      </c>
      <c r="R93" s="101"/>
      <c r="S93" s="47"/>
    </row>
    <row r="94" spans="1:19" ht="39.75" customHeight="1">
      <c r="A94" s="47">
        <v>81</v>
      </c>
      <c r="B94" s="24" t="s">
        <v>629</v>
      </c>
      <c r="C94" s="10" t="s">
        <v>630</v>
      </c>
      <c r="D94" s="10" t="s">
        <v>584</v>
      </c>
      <c r="E94" s="101" t="s">
        <v>49</v>
      </c>
      <c r="F94" s="101">
        <v>-20</v>
      </c>
      <c r="G94" s="101" t="s">
        <v>424</v>
      </c>
      <c r="H94" s="101" t="s">
        <v>10</v>
      </c>
      <c r="I94" s="101">
        <v>0</v>
      </c>
      <c r="J94" s="47">
        <v>0</v>
      </c>
      <c r="K94" s="101" t="s">
        <v>631</v>
      </c>
      <c r="L94" s="101" t="s">
        <v>17</v>
      </c>
      <c r="M94" s="101" t="s">
        <v>144</v>
      </c>
      <c r="N94" s="101">
        <v>8</v>
      </c>
      <c r="O94" s="101">
        <v>0</v>
      </c>
      <c r="P94" s="101">
        <v>0</v>
      </c>
      <c r="Q94" s="119">
        <f t="shared" si="3"/>
        <v>73</v>
      </c>
      <c r="R94" s="101"/>
      <c r="S94" s="47"/>
    </row>
    <row r="95" spans="1:19" ht="39.75" customHeight="1">
      <c r="A95" s="47">
        <v>82</v>
      </c>
      <c r="B95" s="24" t="s">
        <v>750</v>
      </c>
      <c r="C95" s="10" t="s">
        <v>37</v>
      </c>
      <c r="D95" s="10" t="s">
        <v>417</v>
      </c>
      <c r="E95" s="101">
        <v>0</v>
      </c>
      <c r="F95" s="101">
        <v>40</v>
      </c>
      <c r="G95" s="101" t="s">
        <v>406</v>
      </c>
      <c r="H95" s="101" t="s">
        <v>16</v>
      </c>
      <c r="I95" s="101">
        <v>0</v>
      </c>
      <c r="J95" s="47">
        <v>0</v>
      </c>
      <c r="K95" s="101" t="s">
        <v>493</v>
      </c>
      <c r="L95" s="101" t="s">
        <v>441</v>
      </c>
      <c r="M95" s="101" t="s">
        <v>423</v>
      </c>
      <c r="N95" s="101">
        <v>15</v>
      </c>
      <c r="O95" s="101">
        <v>0</v>
      </c>
      <c r="P95" s="101">
        <v>0</v>
      </c>
      <c r="Q95" s="119">
        <f t="shared" si="3"/>
        <v>71</v>
      </c>
      <c r="R95" s="101"/>
      <c r="S95" s="47"/>
    </row>
    <row r="96" spans="1:19" ht="39.75" customHeight="1">
      <c r="A96" s="47">
        <v>83</v>
      </c>
      <c r="B96" s="24" t="s">
        <v>419</v>
      </c>
      <c r="C96" s="10" t="s">
        <v>398</v>
      </c>
      <c r="D96" s="10" t="s">
        <v>265</v>
      </c>
      <c r="E96" s="101" t="s">
        <v>49</v>
      </c>
      <c r="F96" s="101">
        <v>0</v>
      </c>
      <c r="G96" s="101" t="s">
        <v>388</v>
      </c>
      <c r="H96" s="101" t="s">
        <v>9</v>
      </c>
      <c r="I96" s="101">
        <v>0</v>
      </c>
      <c r="J96" s="47">
        <v>0</v>
      </c>
      <c r="K96" s="101" t="s">
        <v>420</v>
      </c>
      <c r="L96" s="101" t="s">
        <v>17</v>
      </c>
      <c r="M96" s="47">
        <v>0</v>
      </c>
      <c r="N96" s="101">
        <v>0</v>
      </c>
      <c r="O96" s="101">
        <v>0</v>
      </c>
      <c r="P96" s="101">
        <v>0</v>
      </c>
      <c r="Q96" s="119">
        <f t="shared" si="3"/>
        <v>70</v>
      </c>
      <c r="R96" s="101"/>
      <c r="S96" s="47"/>
    </row>
    <row r="97" spans="1:19" ht="39.75" customHeight="1">
      <c r="A97" s="47">
        <v>84</v>
      </c>
      <c r="B97" s="24" t="s">
        <v>506</v>
      </c>
      <c r="C97" s="10" t="s">
        <v>507</v>
      </c>
      <c r="D97" s="10" t="s">
        <v>448</v>
      </c>
      <c r="E97" s="101" t="s">
        <v>49</v>
      </c>
      <c r="F97" s="101">
        <v>-20</v>
      </c>
      <c r="G97" s="101" t="s">
        <v>406</v>
      </c>
      <c r="H97" s="101" t="s">
        <v>16</v>
      </c>
      <c r="I97" s="101">
        <v>0</v>
      </c>
      <c r="J97" s="47">
        <v>10</v>
      </c>
      <c r="K97" s="101" t="s">
        <v>508</v>
      </c>
      <c r="L97" s="101" t="s">
        <v>17</v>
      </c>
      <c r="M97" s="47">
        <v>0</v>
      </c>
      <c r="N97" s="101">
        <v>0</v>
      </c>
      <c r="O97" s="101">
        <v>0</v>
      </c>
      <c r="P97" s="101">
        <v>0</v>
      </c>
      <c r="Q97" s="119">
        <f t="shared" si="3"/>
        <v>70</v>
      </c>
      <c r="R97" s="101"/>
      <c r="S97" s="47"/>
    </row>
    <row r="98" spans="1:19" ht="39.75" customHeight="1">
      <c r="A98" s="47">
        <v>85</v>
      </c>
      <c r="B98" s="24" t="s">
        <v>571</v>
      </c>
      <c r="C98" s="10" t="s">
        <v>398</v>
      </c>
      <c r="D98" s="10" t="s">
        <v>542</v>
      </c>
      <c r="E98" s="101" t="s">
        <v>49</v>
      </c>
      <c r="F98" s="101"/>
      <c r="G98" s="101" t="s">
        <v>388</v>
      </c>
      <c r="H98" s="101" t="s">
        <v>9</v>
      </c>
      <c r="I98" s="101">
        <v>0</v>
      </c>
      <c r="J98" s="47">
        <v>0</v>
      </c>
      <c r="K98" s="101" t="s">
        <v>572</v>
      </c>
      <c r="L98" s="101" t="s">
        <v>17</v>
      </c>
      <c r="M98" s="47">
        <v>0</v>
      </c>
      <c r="N98" s="101">
        <v>0</v>
      </c>
      <c r="O98" s="101">
        <v>0</v>
      </c>
      <c r="P98" s="101">
        <v>0</v>
      </c>
      <c r="Q98" s="119">
        <f t="shared" si="3"/>
        <v>70</v>
      </c>
      <c r="R98" s="101"/>
      <c r="S98" s="47"/>
    </row>
    <row r="99" spans="1:19" ht="39.75" customHeight="1">
      <c r="A99" s="47">
        <v>86</v>
      </c>
      <c r="B99" s="24" t="s">
        <v>640</v>
      </c>
      <c r="C99" s="10" t="s">
        <v>487</v>
      </c>
      <c r="D99" s="10" t="s">
        <v>489</v>
      </c>
      <c r="E99" s="101" t="s">
        <v>49</v>
      </c>
      <c r="F99" s="101">
        <v>0</v>
      </c>
      <c r="G99" s="101" t="s">
        <v>388</v>
      </c>
      <c r="H99" s="101" t="s">
        <v>9</v>
      </c>
      <c r="I99" s="101">
        <v>0</v>
      </c>
      <c r="J99" s="47">
        <v>0</v>
      </c>
      <c r="K99" s="101" t="s">
        <v>641</v>
      </c>
      <c r="L99" s="101" t="s">
        <v>17</v>
      </c>
      <c r="M99" s="47">
        <v>0</v>
      </c>
      <c r="N99" s="101">
        <v>0</v>
      </c>
      <c r="O99" s="101">
        <v>0</v>
      </c>
      <c r="P99" s="101">
        <v>0</v>
      </c>
      <c r="Q99" s="119">
        <f t="shared" si="3"/>
        <v>70</v>
      </c>
      <c r="R99" s="101"/>
      <c r="S99" s="47"/>
    </row>
    <row r="100" spans="1:19" ht="39.75" customHeight="1">
      <c r="A100" s="47">
        <v>87</v>
      </c>
      <c r="B100" s="24" t="s">
        <v>402</v>
      </c>
      <c r="C100" s="10" t="s">
        <v>398</v>
      </c>
      <c r="D100" s="10" t="s">
        <v>404</v>
      </c>
      <c r="E100" s="101" t="s">
        <v>49</v>
      </c>
      <c r="F100" s="101">
        <v>-10</v>
      </c>
      <c r="G100" s="101" t="s">
        <v>406</v>
      </c>
      <c r="H100" s="101" t="s">
        <v>16</v>
      </c>
      <c r="I100" s="101">
        <v>0</v>
      </c>
      <c r="J100" s="47">
        <v>0</v>
      </c>
      <c r="K100" s="101" t="s">
        <v>403</v>
      </c>
      <c r="L100" s="101" t="s">
        <v>407</v>
      </c>
      <c r="M100" s="101" t="s">
        <v>405</v>
      </c>
      <c r="N100" s="101">
        <v>2</v>
      </c>
      <c r="O100" s="101">
        <v>0</v>
      </c>
      <c r="P100" s="101">
        <v>0</v>
      </c>
      <c r="Q100" s="119">
        <f t="shared" si="3"/>
        <v>69</v>
      </c>
      <c r="R100" s="101"/>
      <c r="S100" s="47"/>
    </row>
    <row r="101" spans="1:19" ht="39.75" customHeight="1">
      <c r="A101" s="47">
        <v>88</v>
      </c>
      <c r="B101" s="24" t="s">
        <v>775</v>
      </c>
      <c r="C101" s="10" t="s">
        <v>133</v>
      </c>
      <c r="D101" s="10" t="s">
        <v>428</v>
      </c>
      <c r="E101" s="101" t="s">
        <v>6</v>
      </c>
      <c r="F101" s="101">
        <v>40</v>
      </c>
      <c r="G101" s="101" t="s">
        <v>406</v>
      </c>
      <c r="H101" s="101" t="s">
        <v>16</v>
      </c>
      <c r="I101" s="101">
        <v>0</v>
      </c>
      <c r="J101" s="47">
        <v>0</v>
      </c>
      <c r="K101" s="101" t="s">
        <v>645</v>
      </c>
      <c r="L101" s="101" t="s">
        <v>441</v>
      </c>
      <c r="M101" s="101" t="s">
        <v>71</v>
      </c>
      <c r="N101" s="101">
        <v>12</v>
      </c>
      <c r="O101" s="101">
        <v>0</v>
      </c>
      <c r="P101" s="101"/>
      <c r="Q101" s="119">
        <f t="shared" si="3"/>
        <v>68</v>
      </c>
      <c r="R101" s="101"/>
      <c r="S101" s="47"/>
    </row>
    <row r="102" spans="1:19" ht="39.75" customHeight="1">
      <c r="A102" s="47">
        <v>89</v>
      </c>
      <c r="B102" s="24" t="s">
        <v>723</v>
      </c>
      <c r="C102" s="10" t="s">
        <v>37</v>
      </c>
      <c r="D102" s="10" t="s">
        <v>192</v>
      </c>
      <c r="E102" s="101" t="s">
        <v>6</v>
      </c>
      <c r="F102" s="101">
        <v>40</v>
      </c>
      <c r="G102" s="101" t="s">
        <v>406</v>
      </c>
      <c r="H102" s="101" t="s">
        <v>16</v>
      </c>
      <c r="I102" s="101">
        <v>0</v>
      </c>
      <c r="J102" s="47">
        <v>0</v>
      </c>
      <c r="K102" s="101" t="s">
        <v>191</v>
      </c>
      <c r="L102" s="101" t="s">
        <v>441</v>
      </c>
      <c r="M102" s="101" t="s">
        <v>121</v>
      </c>
      <c r="N102" s="101">
        <v>12</v>
      </c>
      <c r="O102" s="101">
        <v>0</v>
      </c>
      <c r="P102" s="101">
        <v>0</v>
      </c>
      <c r="Q102" s="119">
        <f t="shared" si="3"/>
        <v>68</v>
      </c>
      <c r="R102" s="101"/>
      <c r="S102" s="47"/>
    </row>
    <row r="103" spans="1:19" ht="39.75" customHeight="1">
      <c r="A103" s="47">
        <v>90</v>
      </c>
      <c r="B103" s="24" t="s">
        <v>724</v>
      </c>
      <c r="C103" s="10" t="s">
        <v>133</v>
      </c>
      <c r="D103" s="10" t="s">
        <v>265</v>
      </c>
      <c r="E103" s="101" t="s">
        <v>6</v>
      </c>
      <c r="F103" s="101">
        <v>40</v>
      </c>
      <c r="G103" s="101" t="s">
        <v>406</v>
      </c>
      <c r="H103" s="101" t="s">
        <v>16</v>
      </c>
      <c r="I103" s="101">
        <v>0</v>
      </c>
      <c r="J103" s="47">
        <v>0</v>
      </c>
      <c r="K103" s="101" t="s">
        <v>646</v>
      </c>
      <c r="L103" s="101" t="s">
        <v>441</v>
      </c>
      <c r="M103" s="101" t="s">
        <v>647</v>
      </c>
      <c r="N103" s="101">
        <v>10</v>
      </c>
      <c r="O103" s="101">
        <v>0</v>
      </c>
      <c r="P103" s="101">
        <v>0</v>
      </c>
      <c r="Q103" s="119">
        <f t="shared" si="3"/>
        <v>66</v>
      </c>
      <c r="R103" s="101"/>
      <c r="S103" s="47"/>
    </row>
    <row r="104" spans="1:19" ht="39.75" customHeight="1">
      <c r="A104" s="47">
        <v>91</v>
      </c>
      <c r="B104" s="24" t="s">
        <v>776</v>
      </c>
      <c r="C104" s="10" t="s">
        <v>133</v>
      </c>
      <c r="D104" s="10" t="s">
        <v>265</v>
      </c>
      <c r="E104" s="101" t="s">
        <v>6</v>
      </c>
      <c r="F104" s="101">
        <v>40</v>
      </c>
      <c r="G104" s="101" t="s">
        <v>406</v>
      </c>
      <c r="H104" s="101" t="s">
        <v>16</v>
      </c>
      <c r="I104" s="101">
        <v>0</v>
      </c>
      <c r="J104" s="47">
        <v>0</v>
      </c>
      <c r="K104" s="101" t="s">
        <v>661</v>
      </c>
      <c r="L104" s="101" t="s">
        <v>441</v>
      </c>
      <c r="M104" s="47">
        <v>63.75</v>
      </c>
      <c r="N104" s="101">
        <v>10</v>
      </c>
      <c r="O104" s="101">
        <v>0</v>
      </c>
      <c r="P104" s="101">
        <v>0</v>
      </c>
      <c r="Q104" s="119">
        <f t="shared" si="3"/>
        <v>66</v>
      </c>
      <c r="R104" s="133"/>
      <c r="S104" s="47"/>
    </row>
    <row r="105" spans="1:19" ht="39.75" customHeight="1">
      <c r="A105" s="47">
        <v>92</v>
      </c>
      <c r="B105" s="24" t="s">
        <v>466</v>
      </c>
      <c r="C105" s="10" t="s">
        <v>398</v>
      </c>
      <c r="D105" s="10" t="s">
        <v>468</v>
      </c>
      <c r="E105" s="101" t="s">
        <v>49</v>
      </c>
      <c r="F105" s="101">
        <v>0</v>
      </c>
      <c r="G105" s="101" t="s">
        <v>388</v>
      </c>
      <c r="H105" s="101">
        <v>0</v>
      </c>
      <c r="I105" s="101">
        <v>0</v>
      </c>
      <c r="J105" s="47">
        <v>0</v>
      </c>
      <c r="K105" s="101" t="s">
        <v>467</v>
      </c>
      <c r="L105" s="101" t="s">
        <v>17</v>
      </c>
      <c r="M105" s="47">
        <v>0</v>
      </c>
      <c r="N105" s="101">
        <v>0</v>
      </c>
      <c r="O105" s="101">
        <v>0</v>
      </c>
      <c r="P105" s="101">
        <v>0</v>
      </c>
      <c r="Q105" s="119">
        <f t="shared" si="3"/>
        <v>65</v>
      </c>
      <c r="R105" s="101"/>
      <c r="S105" s="47" t="s">
        <v>712</v>
      </c>
    </row>
    <row r="106" spans="1:19" ht="39.75" customHeight="1">
      <c r="A106" s="47">
        <v>93</v>
      </c>
      <c r="B106" s="24" t="s">
        <v>597</v>
      </c>
      <c r="C106" s="10" t="s">
        <v>540</v>
      </c>
      <c r="D106" s="10" t="s">
        <v>437</v>
      </c>
      <c r="E106" s="101" t="s">
        <v>6</v>
      </c>
      <c r="F106" s="101">
        <v>40</v>
      </c>
      <c r="G106" s="101" t="s">
        <v>393</v>
      </c>
      <c r="H106" s="101" t="s">
        <v>11</v>
      </c>
      <c r="I106" s="101">
        <v>0</v>
      </c>
      <c r="J106" s="47">
        <v>0</v>
      </c>
      <c r="K106" s="101" t="s">
        <v>598</v>
      </c>
      <c r="L106" s="101" t="s">
        <v>414</v>
      </c>
      <c r="M106" s="101" t="s">
        <v>149</v>
      </c>
      <c r="N106" s="101">
        <v>6</v>
      </c>
      <c r="O106" s="101">
        <v>0</v>
      </c>
      <c r="P106" s="101">
        <v>0</v>
      </c>
      <c r="Q106" s="119">
        <f t="shared" si="3"/>
        <v>64</v>
      </c>
      <c r="R106" s="101"/>
      <c r="S106" s="47"/>
    </row>
    <row r="107" spans="1:19" ht="39.75" customHeight="1">
      <c r="A107" s="47">
        <v>94</v>
      </c>
      <c r="B107" s="24" t="s">
        <v>729</v>
      </c>
      <c r="C107" s="10" t="s">
        <v>133</v>
      </c>
      <c r="D107" s="10" t="s">
        <v>157</v>
      </c>
      <c r="E107" s="101" t="s">
        <v>6</v>
      </c>
      <c r="F107" s="101">
        <v>40</v>
      </c>
      <c r="G107" s="101" t="s">
        <v>393</v>
      </c>
      <c r="H107" s="101" t="s">
        <v>11</v>
      </c>
      <c r="I107" s="101">
        <v>0</v>
      </c>
      <c r="J107" s="47">
        <v>0</v>
      </c>
      <c r="K107" s="101" t="s">
        <v>453</v>
      </c>
      <c r="L107" s="101" t="s">
        <v>441</v>
      </c>
      <c r="M107" s="101" t="s">
        <v>454</v>
      </c>
      <c r="N107" s="101">
        <v>12</v>
      </c>
      <c r="O107" s="101">
        <v>0</v>
      </c>
      <c r="P107" s="101">
        <v>0</v>
      </c>
      <c r="Q107" s="119">
        <f t="shared" si="3"/>
        <v>63</v>
      </c>
      <c r="R107" s="101"/>
      <c r="S107" s="47"/>
    </row>
    <row r="108" spans="1:19" ht="39.75" customHeight="1">
      <c r="A108" s="47">
        <v>95</v>
      </c>
      <c r="B108" s="24" t="s">
        <v>573</v>
      </c>
      <c r="C108" s="10" t="s">
        <v>459</v>
      </c>
      <c r="D108" s="10" t="s">
        <v>400</v>
      </c>
      <c r="E108" s="101" t="s">
        <v>49</v>
      </c>
      <c r="F108" s="101">
        <v>0</v>
      </c>
      <c r="G108" s="101" t="s">
        <v>393</v>
      </c>
      <c r="H108" s="101" t="s">
        <v>11</v>
      </c>
      <c r="I108" s="101">
        <v>0</v>
      </c>
      <c r="J108" s="47">
        <v>0</v>
      </c>
      <c r="K108" s="101" t="s">
        <v>574</v>
      </c>
      <c r="L108" s="101" t="s">
        <v>425</v>
      </c>
      <c r="M108" s="47">
        <v>0</v>
      </c>
      <c r="N108" s="101">
        <v>0</v>
      </c>
      <c r="O108" s="101">
        <v>0</v>
      </c>
      <c r="P108" s="101">
        <v>0</v>
      </c>
      <c r="Q108" s="119">
        <f t="shared" si="3"/>
        <v>62</v>
      </c>
      <c r="R108" s="101"/>
      <c r="S108" s="47"/>
    </row>
    <row r="109" spans="1:19" ht="39.75" customHeight="1">
      <c r="A109" s="47">
        <v>96</v>
      </c>
      <c r="B109" s="24" t="s">
        <v>632</v>
      </c>
      <c r="C109" s="10" t="s">
        <v>133</v>
      </c>
      <c r="D109" s="10" t="s">
        <v>295</v>
      </c>
      <c r="E109" s="101" t="s">
        <v>6</v>
      </c>
      <c r="F109" s="101">
        <v>40</v>
      </c>
      <c r="G109" s="101" t="s">
        <v>393</v>
      </c>
      <c r="H109" s="101" t="s">
        <v>11</v>
      </c>
      <c r="I109" s="101">
        <v>0</v>
      </c>
      <c r="J109" s="47">
        <v>0</v>
      </c>
      <c r="K109" s="101" t="s">
        <v>633</v>
      </c>
      <c r="L109" s="101" t="s">
        <v>0</v>
      </c>
      <c r="M109" s="101" t="s">
        <v>634</v>
      </c>
      <c r="N109" s="101">
        <v>10</v>
      </c>
      <c r="O109" s="101">
        <v>0</v>
      </c>
      <c r="P109" s="101">
        <v>0</v>
      </c>
      <c r="Q109" s="119">
        <f t="shared" si="3"/>
        <v>62</v>
      </c>
      <c r="R109" s="101"/>
      <c r="S109" s="47"/>
    </row>
    <row r="110" spans="1:19" ht="39.75" customHeight="1">
      <c r="A110" s="47">
        <v>97</v>
      </c>
      <c r="B110" s="24" t="s">
        <v>659</v>
      </c>
      <c r="C110" s="10" t="s">
        <v>459</v>
      </c>
      <c r="D110" s="10" t="s">
        <v>400</v>
      </c>
      <c r="E110" s="101" t="s">
        <v>49</v>
      </c>
      <c r="F110" s="101">
        <v>0</v>
      </c>
      <c r="G110" s="101" t="s">
        <v>393</v>
      </c>
      <c r="H110" s="101" t="s">
        <v>11</v>
      </c>
      <c r="I110" s="101">
        <v>0</v>
      </c>
      <c r="J110" s="47">
        <v>0</v>
      </c>
      <c r="K110" s="101" t="s">
        <v>660</v>
      </c>
      <c r="L110" s="101" t="s">
        <v>425</v>
      </c>
      <c r="M110" s="47">
        <v>0</v>
      </c>
      <c r="N110" s="101">
        <v>0</v>
      </c>
      <c r="O110" s="101">
        <v>0</v>
      </c>
      <c r="P110" s="101">
        <v>0</v>
      </c>
      <c r="Q110" s="119">
        <f aca="true" t="shared" si="4" ref="Q110:Q131">E110+F110+H110+I110+J110+L110+N110+O110+P110</f>
        <v>62</v>
      </c>
      <c r="R110" s="101"/>
      <c r="S110" s="47"/>
    </row>
    <row r="111" spans="1:19" ht="39.75" customHeight="1">
      <c r="A111" s="47">
        <v>98</v>
      </c>
      <c r="B111" s="24" t="s">
        <v>615</v>
      </c>
      <c r="C111" s="10" t="s">
        <v>459</v>
      </c>
      <c r="D111" s="10" t="s">
        <v>568</v>
      </c>
      <c r="E111" s="101" t="s">
        <v>49</v>
      </c>
      <c r="F111" s="101">
        <v>0</v>
      </c>
      <c r="G111" s="101" t="s">
        <v>393</v>
      </c>
      <c r="H111" s="101" t="s">
        <v>11</v>
      </c>
      <c r="I111" s="101">
        <v>0</v>
      </c>
      <c r="J111" s="47">
        <v>0</v>
      </c>
      <c r="K111" s="101" t="s">
        <v>616</v>
      </c>
      <c r="L111" s="101" t="s">
        <v>492</v>
      </c>
      <c r="M111" s="47">
        <v>50</v>
      </c>
      <c r="N111" s="101">
        <v>6</v>
      </c>
      <c r="O111" s="101">
        <v>0</v>
      </c>
      <c r="P111" s="101">
        <v>0</v>
      </c>
      <c r="Q111" s="119">
        <f>E111+F111+H111+I111+J111+L111+N111+O111+P111</f>
        <v>60</v>
      </c>
      <c r="R111" s="101"/>
      <c r="S111" s="47"/>
    </row>
    <row r="112" spans="1:19" ht="39.75" customHeight="1">
      <c r="A112" s="47">
        <v>99</v>
      </c>
      <c r="B112" s="24" t="s">
        <v>592</v>
      </c>
      <c r="C112" s="10" t="s">
        <v>395</v>
      </c>
      <c r="D112" s="10" t="s">
        <v>505</v>
      </c>
      <c r="E112" s="101" t="s">
        <v>49</v>
      </c>
      <c r="F112" s="101">
        <v>-20</v>
      </c>
      <c r="G112" s="101" t="s">
        <v>406</v>
      </c>
      <c r="H112" s="101" t="s">
        <v>16</v>
      </c>
      <c r="I112" s="101">
        <v>0</v>
      </c>
      <c r="J112" s="47">
        <v>0</v>
      </c>
      <c r="K112" s="101" t="s">
        <v>593</v>
      </c>
      <c r="L112" s="101" t="s">
        <v>564</v>
      </c>
      <c r="M112" s="101" t="s">
        <v>594</v>
      </c>
      <c r="N112" s="101">
        <v>8</v>
      </c>
      <c r="O112" s="101">
        <v>0</v>
      </c>
      <c r="P112" s="101">
        <v>0</v>
      </c>
      <c r="Q112" s="119">
        <f t="shared" si="4"/>
        <v>59</v>
      </c>
      <c r="R112" s="101"/>
      <c r="S112" s="47"/>
    </row>
    <row r="113" spans="1:19" ht="39.75" customHeight="1">
      <c r="A113" s="47">
        <v>100</v>
      </c>
      <c r="B113" s="24" t="s">
        <v>778</v>
      </c>
      <c r="C113" s="10" t="s">
        <v>673</v>
      </c>
      <c r="D113" s="10" t="s">
        <v>668</v>
      </c>
      <c r="E113" s="101" t="s">
        <v>6</v>
      </c>
      <c r="F113" s="101">
        <v>0</v>
      </c>
      <c r="G113" s="101" t="s">
        <v>424</v>
      </c>
      <c r="H113" s="101" t="s">
        <v>10</v>
      </c>
      <c r="I113" s="101">
        <v>0</v>
      </c>
      <c r="J113" s="47">
        <v>0</v>
      </c>
      <c r="K113" s="101" t="s">
        <v>667</v>
      </c>
      <c r="L113" s="101" t="s">
        <v>17</v>
      </c>
      <c r="M113" s="101" t="s">
        <v>669</v>
      </c>
      <c r="N113" s="101">
        <v>12</v>
      </c>
      <c r="O113" s="101">
        <v>0</v>
      </c>
      <c r="P113" s="101">
        <v>0</v>
      </c>
      <c r="Q113" s="119">
        <f t="shared" si="4"/>
        <v>57</v>
      </c>
      <c r="R113" s="101"/>
      <c r="S113" s="47"/>
    </row>
    <row r="114" spans="1:19" ht="39.75" customHeight="1">
      <c r="A114" s="47">
        <v>101</v>
      </c>
      <c r="B114" s="24" t="s">
        <v>722</v>
      </c>
      <c r="C114" s="10" t="s">
        <v>673</v>
      </c>
      <c r="D114" s="10" t="s">
        <v>295</v>
      </c>
      <c r="E114" s="101" t="s">
        <v>6</v>
      </c>
      <c r="F114" s="101"/>
      <c r="G114" s="101" t="s">
        <v>424</v>
      </c>
      <c r="H114" s="101" t="s">
        <v>10</v>
      </c>
      <c r="I114" s="101"/>
      <c r="J114" s="47">
        <v>0</v>
      </c>
      <c r="K114" s="101" t="s">
        <v>628</v>
      </c>
      <c r="L114" s="101" t="s">
        <v>407</v>
      </c>
      <c r="M114" s="101" t="s">
        <v>71</v>
      </c>
      <c r="N114" s="101">
        <v>12</v>
      </c>
      <c r="O114" s="101">
        <v>0</v>
      </c>
      <c r="P114" s="101">
        <v>0</v>
      </c>
      <c r="Q114" s="119">
        <f>E114+F114+H114+I114+J114+L114+N114+O114+P114</f>
        <v>54</v>
      </c>
      <c r="R114" s="101"/>
      <c r="S114" s="47"/>
    </row>
    <row r="115" spans="1:19" ht="39.75" customHeight="1">
      <c r="A115" s="47">
        <v>102</v>
      </c>
      <c r="B115" s="24" t="s">
        <v>683</v>
      </c>
      <c r="C115" s="10" t="s">
        <v>684</v>
      </c>
      <c r="D115" s="10" t="s">
        <v>346</v>
      </c>
      <c r="E115" s="101" t="s">
        <v>6</v>
      </c>
      <c r="F115" s="101">
        <v>40</v>
      </c>
      <c r="G115" s="101" t="s">
        <v>393</v>
      </c>
      <c r="H115" s="101" t="s">
        <v>11</v>
      </c>
      <c r="I115" s="101">
        <v>0</v>
      </c>
      <c r="J115" s="47">
        <v>0</v>
      </c>
      <c r="K115" s="101" t="s">
        <v>685</v>
      </c>
      <c r="L115" s="101" t="s">
        <v>0</v>
      </c>
      <c r="M115" s="47">
        <v>0</v>
      </c>
      <c r="N115" s="101">
        <v>0</v>
      </c>
      <c r="O115" s="101">
        <v>0</v>
      </c>
      <c r="P115" s="101">
        <v>0</v>
      </c>
      <c r="Q115" s="119">
        <f t="shared" si="4"/>
        <v>52</v>
      </c>
      <c r="R115" s="101"/>
      <c r="S115" s="47"/>
    </row>
    <row r="116" spans="1:19" ht="39.75" customHeight="1">
      <c r="A116" s="47">
        <v>103</v>
      </c>
      <c r="B116" s="24" t="s">
        <v>779</v>
      </c>
      <c r="C116" s="10" t="s">
        <v>684</v>
      </c>
      <c r="D116" s="10" t="s">
        <v>346</v>
      </c>
      <c r="E116" s="101" t="s">
        <v>6</v>
      </c>
      <c r="F116" s="101">
        <v>40</v>
      </c>
      <c r="G116" s="101" t="s">
        <v>393</v>
      </c>
      <c r="H116" s="101" t="s">
        <v>11</v>
      </c>
      <c r="I116" s="101">
        <v>0</v>
      </c>
      <c r="J116" s="47">
        <v>0</v>
      </c>
      <c r="K116" s="101" t="s">
        <v>686</v>
      </c>
      <c r="L116" s="101" t="s">
        <v>0</v>
      </c>
      <c r="M116" s="47">
        <v>0</v>
      </c>
      <c r="N116" s="101">
        <v>0</v>
      </c>
      <c r="O116" s="101">
        <v>0</v>
      </c>
      <c r="P116" s="101">
        <v>0</v>
      </c>
      <c r="Q116" s="119">
        <f t="shared" si="4"/>
        <v>52</v>
      </c>
      <c r="R116" s="101"/>
      <c r="S116" s="47"/>
    </row>
    <row r="117" spans="1:19" ht="39.75" customHeight="1">
      <c r="A117" s="47">
        <v>104</v>
      </c>
      <c r="B117" s="24" t="s">
        <v>789</v>
      </c>
      <c r="C117" s="10" t="s">
        <v>788</v>
      </c>
      <c r="D117" s="10" t="s">
        <v>346</v>
      </c>
      <c r="E117" s="101" t="s">
        <v>6</v>
      </c>
      <c r="F117" s="101">
        <v>40</v>
      </c>
      <c r="G117" s="101" t="s">
        <v>393</v>
      </c>
      <c r="H117" s="101" t="s">
        <v>11</v>
      </c>
      <c r="I117" s="101">
        <v>0</v>
      </c>
      <c r="J117" s="47">
        <v>0</v>
      </c>
      <c r="K117" s="101" t="s">
        <v>455</v>
      </c>
      <c r="L117" s="101" t="s">
        <v>441</v>
      </c>
      <c r="M117" s="47">
        <v>0</v>
      </c>
      <c r="N117" s="101">
        <v>0</v>
      </c>
      <c r="O117" s="101">
        <v>0</v>
      </c>
      <c r="P117" s="101">
        <v>0</v>
      </c>
      <c r="Q117" s="119">
        <f t="shared" si="4"/>
        <v>51</v>
      </c>
      <c r="R117" s="101"/>
      <c r="S117" s="47"/>
    </row>
    <row r="118" spans="1:19" ht="39.75" customHeight="1">
      <c r="A118" s="47">
        <v>105</v>
      </c>
      <c r="B118" s="24" t="s">
        <v>708</v>
      </c>
      <c r="C118" s="10" t="s">
        <v>534</v>
      </c>
      <c r="D118" s="10" t="s">
        <v>387</v>
      </c>
      <c r="E118" s="101" t="s">
        <v>49</v>
      </c>
      <c r="F118" s="101">
        <v>-20</v>
      </c>
      <c r="G118" s="101" t="s">
        <v>388</v>
      </c>
      <c r="H118" s="101" t="s">
        <v>9</v>
      </c>
      <c r="I118" s="101">
        <v>0</v>
      </c>
      <c r="J118" s="47">
        <v>0</v>
      </c>
      <c r="K118" s="101" t="s">
        <v>386</v>
      </c>
      <c r="L118" s="101" t="s">
        <v>17</v>
      </c>
      <c r="M118" s="47">
        <v>0</v>
      </c>
      <c r="N118" s="47">
        <v>0</v>
      </c>
      <c r="O118" s="101">
        <v>0</v>
      </c>
      <c r="P118" s="101">
        <v>0</v>
      </c>
      <c r="Q118" s="119">
        <f t="shared" si="4"/>
        <v>50</v>
      </c>
      <c r="R118" s="101"/>
      <c r="S118" s="47"/>
    </row>
    <row r="119" spans="1:19" ht="39.75" customHeight="1">
      <c r="A119" s="47">
        <v>106</v>
      </c>
      <c r="B119" s="24" t="s">
        <v>497</v>
      </c>
      <c r="C119" s="10" t="s">
        <v>498</v>
      </c>
      <c r="D119" s="10" t="s">
        <v>500</v>
      </c>
      <c r="E119" s="101" t="s">
        <v>49</v>
      </c>
      <c r="F119" s="101">
        <v>-10</v>
      </c>
      <c r="G119" s="101" t="s">
        <v>393</v>
      </c>
      <c r="H119" s="101">
        <v>0</v>
      </c>
      <c r="I119" s="101">
        <v>0</v>
      </c>
      <c r="J119" s="47">
        <v>0</v>
      </c>
      <c r="K119" s="101" t="s">
        <v>499</v>
      </c>
      <c r="L119" s="101" t="s">
        <v>10</v>
      </c>
      <c r="M119" s="47">
        <v>0</v>
      </c>
      <c r="N119" s="101">
        <v>0</v>
      </c>
      <c r="O119" s="101">
        <v>0</v>
      </c>
      <c r="P119" s="101">
        <v>0</v>
      </c>
      <c r="Q119" s="119">
        <f t="shared" si="4"/>
        <v>50</v>
      </c>
      <c r="R119" s="101"/>
      <c r="S119" s="47" t="s">
        <v>720</v>
      </c>
    </row>
    <row r="120" spans="1:19" ht="39.75" customHeight="1">
      <c r="A120" s="47">
        <v>107</v>
      </c>
      <c r="B120" s="24" t="s">
        <v>678</v>
      </c>
      <c r="C120" s="10" t="s">
        <v>398</v>
      </c>
      <c r="D120" s="10" t="s">
        <v>468</v>
      </c>
      <c r="E120" s="101" t="s">
        <v>49</v>
      </c>
      <c r="F120" s="101">
        <v>-25</v>
      </c>
      <c r="G120" s="101" t="s">
        <v>393</v>
      </c>
      <c r="H120" s="101" t="s">
        <v>11</v>
      </c>
      <c r="I120" s="101">
        <v>0</v>
      </c>
      <c r="J120" s="47">
        <v>0</v>
      </c>
      <c r="K120" s="101" t="s">
        <v>679</v>
      </c>
      <c r="L120" s="101" t="s">
        <v>17</v>
      </c>
      <c r="M120" s="47">
        <v>0</v>
      </c>
      <c r="N120" s="101">
        <v>0</v>
      </c>
      <c r="O120" s="101">
        <v>0</v>
      </c>
      <c r="P120" s="101">
        <v>0</v>
      </c>
      <c r="Q120" s="119">
        <f t="shared" si="4"/>
        <v>50</v>
      </c>
      <c r="R120" s="101"/>
      <c r="S120" s="47"/>
    </row>
    <row r="121" spans="1:19" ht="39.75" customHeight="1">
      <c r="A121" s="47">
        <v>108</v>
      </c>
      <c r="B121" s="24" t="s">
        <v>613</v>
      </c>
      <c r="C121" s="10" t="s">
        <v>398</v>
      </c>
      <c r="D121" s="10" t="s">
        <v>485</v>
      </c>
      <c r="E121" s="101" t="s">
        <v>49</v>
      </c>
      <c r="F121" s="101">
        <v>-20</v>
      </c>
      <c r="G121" s="101" t="s">
        <v>393</v>
      </c>
      <c r="H121" s="101">
        <v>0</v>
      </c>
      <c r="I121" s="101">
        <v>0</v>
      </c>
      <c r="J121" s="47">
        <v>0</v>
      </c>
      <c r="K121" s="101" t="s">
        <v>614</v>
      </c>
      <c r="L121" s="101" t="s">
        <v>17</v>
      </c>
      <c r="M121" s="47">
        <v>22.5</v>
      </c>
      <c r="N121" s="101">
        <v>2</v>
      </c>
      <c r="O121" s="47">
        <v>0</v>
      </c>
      <c r="P121" s="101">
        <v>0</v>
      </c>
      <c r="Q121" s="119">
        <f t="shared" si="4"/>
        <v>47</v>
      </c>
      <c r="R121" s="101"/>
      <c r="S121" s="47" t="s">
        <v>728</v>
      </c>
    </row>
    <row r="122" spans="1:19" ht="39.75" customHeight="1">
      <c r="A122" s="47">
        <v>109</v>
      </c>
      <c r="B122" s="24" t="s">
        <v>519</v>
      </c>
      <c r="C122" s="10" t="s">
        <v>520</v>
      </c>
      <c r="D122" s="10" t="s">
        <v>485</v>
      </c>
      <c r="E122" s="101" t="s">
        <v>6</v>
      </c>
      <c r="F122" s="101">
        <v>40</v>
      </c>
      <c r="G122" s="101" t="s">
        <v>388</v>
      </c>
      <c r="H122" s="101" t="s">
        <v>9</v>
      </c>
      <c r="I122" s="101">
        <v>0</v>
      </c>
      <c r="J122" s="47">
        <v>0</v>
      </c>
      <c r="K122" s="101" t="s">
        <v>521</v>
      </c>
      <c r="L122" s="101" t="s">
        <v>441</v>
      </c>
      <c r="M122" s="47">
        <v>0</v>
      </c>
      <c r="N122" s="101">
        <v>0</v>
      </c>
      <c r="O122" s="101">
        <v>0</v>
      </c>
      <c r="P122" s="101">
        <v>0</v>
      </c>
      <c r="Q122" s="119">
        <f t="shared" si="4"/>
        <v>46</v>
      </c>
      <c r="R122" s="101"/>
      <c r="S122" s="47"/>
    </row>
    <row r="123" spans="1:19" ht="39.75" customHeight="1">
      <c r="A123" s="47">
        <v>110</v>
      </c>
      <c r="B123" s="24" t="s">
        <v>749</v>
      </c>
      <c r="C123" s="10" t="s">
        <v>790</v>
      </c>
      <c r="D123" s="10" t="s">
        <v>584</v>
      </c>
      <c r="E123" s="101" t="s">
        <v>49</v>
      </c>
      <c r="F123" s="101">
        <v>-25</v>
      </c>
      <c r="G123" s="101" t="s">
        <v>410</v>
      </c>
      <c r="H123" s="101" t="s">
        <v>6</v>
      </c>
      <c r="I123" s="101">
        <v>0</v>
      </c>
      <c r="J123" s="101">
        <v>0</v>
      </c>
      <c r="K123" s="101" t="s">
        <v>565</v>
      </c>
      <c r="L123" s="101" t="s">
        <v>17</v>
      </c>
      <c r="M123" s="47">
        <v>0</v>
      </c>
      <c r="N123" s="47">
        <v>0</v>
      </c>
      <c r="O123" s="101">
        <v>0</v>
      </c>
      <c r="P123" s="101">
        <v>0</v>
      </c>
      <c r="Q123" s="119">
        <f t="shared" si="4"/>
        <v>40</v>
      </c>
      <c r="R123" s="101"/>
      <c r="S123" s="47"/>
    </row>
    <row r="124" spans="1:19" ht="39.75" customHeight="1">
      <c r="A124" s="47">
        <v>111</v>
      </c>
      <c r="B124" s="24" t="s">
        <v>747</v>
      </c>
      <c r="C124" s="10" t="s">
        <v>37</v>
      </c>
      <c r="D124" s="10" t="s">
        <v>552</v>
      </c>
      <c r="E124" s="101" t="s">
        <v>6</v>
      </c>
      <c r="F124" s="101"/>
      <c r="G124" s="101" t="s">
        <v>406</v>
      </c>
      <c r="H124" s="101" t="s">
        <v>16</v>
      </c>
      <c r="I124" s="101"/>
      <c r="J124" s="47"/>
      <c r="K124" s="101" t="s">
        <v>611</v>
      </c>
      <c r="L124" s="101" t="s">
        <v>433</v>
      </c>
      <c r="M124" s="101" t="s">
        <v>612</v>
      </c>
      <c r="N124" s="101">
        <v>10</v>
      </c>
      <c r="O124" s="101">
        <v>0</v>
      </c>
      <c r="P124" s="101">
        <v>0</v>
      </c>
      <c r="Q124" s="119">
        <f>E124+F124+H124+I124+J124+L124+N124+O124+P124</f>
        <v>39</v>
      </c>
      <c r="R124" s="101"/>
      <c r="S124" s="47"/>
    </row>
    <row r="125" spans="1:19" ht="39.75" customHeight="1">
      <c r="A125" s="47">
        <v>112</v>
      </c>
      <c r="B125" s="24" t="s">
        <v>711</v>
      </c>
      <c r="C125" s="10" t="s">
        <v>37</v>
      </c>
      <c r="D125" s="10" t="s">
        <v>791</v>
      </c>
      <c r="E125" s="101">
        <v>0</v>
      </c>
      <c r="F125" s="101">
        <v>-10</v>
      </c>
      <c r="G125" s="101" t="s">
        <v>406</v>
      </c>
      <c r="H125" s="101" t="s">
        <v>16</v>
      </c>
      <c r="I125" s="101">
        <v>0</v>
      </c>
      <c r="J125" s="47">
        <v>10</v>
      </c>
      <c r="K125" s="101" t="s">
        <v>412</v>
      </c>
      <c r="L125" s="101" t="s">
        <v>414</v>
      </c>
      <c r="M125" s="101" t="s">
        <v>413</v>
      </c>
      <c r="N125" s="101">
        <v>15</v>
      </c>
      <c r="O125" s="101">
        <v>0</v>
      </c>
      <c r="P125" s="101">
        <v>0</v>
      </c>
      <c r="Q125" s="119">
        <f t="shared" si="4"/>
        <v>38</v>
      </c>
      <c r="R125" s="101"/>
      <c r="S125" s="47"/>
    </row>
    <row r="126" spans="1:19" ht="39.75" customHeight="1">
      <c r="A126" s="47">
        <v>113</v>
      </c>
      <c r="B126" s="24" t="s">
        <v>539</v>
      </c>
      <c r="C126" s="10" t="s">
        <v>540</v>
      </c>
      <c r="D126" s="10" t="s">
        <v>542</v>
      </c>
      <c r="E126" s="101">
        <v>0</v>
      </c>
      <c r="F126" s="101">
        <v>0</v>
      </c>
      <c r="G126" s="101" t="s">
        <v>393</v>
      </c>
      <c r="H126" s="101" t="s">
        <v>11</v>
      </c>
      <c r="I126" s="101">
        <v>0</v>
      </c>
      <c r="J126" s="47">
        <v>10</v>
      </c>
      <c r="K126" s="101" t="s">
        <v>541</v>
      </c>
      <c r="L126" s="101" t="s">
        <v>228</v>
      </c>
      <c r="M126" s="101" t="s">
        <v>48</v>
      </c>
      <c r="N126" s="101">
        <v>8</v>
      </c>
      <c r="O126" s="101">
        <v>0</v>
      </c>
      <c r="P126" s="101">
        <v>0</v>
      </c>
      <c r="Q126" s="119">
        <f t="shared" si="4"/>
        <v>34</v>
      </c>
      <c r="R126" s="101"/>
      <c r="S126" s="47"/>
    </row>
    <row r="127" spans="1:19" ht="39.75" customHeight="1">
      <c r="A127" s="47">
        <v>114</v>
      </c>
      <c r="B127" s="24" t="s">
        <v>751</v>
      </c>
      <c r="C127" s="10" t="s">
        <v>133</v>
      </c>
      <c r="D127" s="10" t="s">
        <v>345</v>
      </c>
      <c r="E127" s="101" t="s">
        <v>6</v>
      </c>
      <c r="F127" s="101"/>
      <c r="G127" s="101" t="s">
        <v>406</v>
      </c>
      <c r="H127" s="101" t="s">
        <v>16</v>
      </c>
      <c r="I127" s="101"/>
      <c r="J127" s="47"/>
      <c r="K127" s="101" t="s">
        <v>644</v>
      </c>
      <c r="L127" s="101" t="s">
        <v>441</v>
      </c>
      <c r="M127" s="101" t="s">
        <v>223</v>
      </c>
      <c r="N127" s="101">
        <v>15</v>
      </c>
      <c r="O127" s="101">
        <v>0</v>
      </c>
      <c r="P127" s="101">
        <v>0</v>
      </c>
      <c r="Q127" s="119">
        <f>E127+F127+H127+I127+J127+L127+N127+O127+P127</f>
        <v>31</v>
      </c>
      <c r="R127" s="101"/>
      <c r="S127" s="47"/>
    </row>
    <row r="128" spans="1:19" ht="39.75" customHeight="1">
      <c r="A128" s="47">
        <v>115</v>
      </c>
      <c r="B128" s="24" t="s">
        <v>748</v>
      </c>
      <c r="C128" s="10" t="s">
        <v>133</v>
      </c>
      <c r="D128" s="10" t="s">
        <v>157</v>
      </c>
      <c r="E128" s="101" t="s">
        <v>6</v>
      </c>
      <c r="F128" s="101">
        <v>-20</v>
      </c>
      <c r="G128" s="101" t="s">
        <v>406</v>
      </c>
      <c r="H128" s="101" t="s">
        <v>16</v>
      </c>
      <c r="I128" s="101">
        <v>0</v>
      </c>
      <c r="J128" s="47">
        <v>0</v>
      </c>
      <c r="K128" s="101" t="s">
        <v>648</v>
      </c>
      <c r="L128" s="101" t="s">
        <v>17</v>
      </c>
      <c r="M128" s="101" t="s">
        <v>606</v>
      </c>
      <c r="N128" s="101">
        <v>10</v>
      </c>
      <c r="O128" s="101">
        <v>0</v>
      </c>
      <c r="P128" s="101">
        <v>0</v>
      </c>
      <c r="Q128" s="119">
        <f t="shared" si="4"/>
        <v>30</v>
      </c>
      <c r="R128" s="101"/>
      <c r="S128" s="47"/>
    </row>
    <row r="129" spans="1:19" ht="39.75" customHeight="1">
      <c r="A129" s="47">
        <v>116</v>
      </c>
      <c r="B129" s="24" t="s">
        <v>653</v>
      </c>
      <c r="C129" s="10" t="s">
        <v>133</v>
      </c>
      <c r="D129" s="10" t="s">
        <v>157</v>
      </c>
      <c r="E129" s="101" t="s">
        <v>6</v>
      </c>
      <c r="F129" s="101">
        <v>-20</v>
      </c>
      <c r="G129" s="101" t="s">
        <v>406</v>
      </c>
      <c r="H129" s="101" t="s">
        <v>16</v>
      </c>
      <c r="I129" s="101">
        <v>0</v>
      </c>
      <c r="J129" s="47">
        <v>0</v>
      </c>
      <c r="K129" s="101" t="s">
        <v>654</v>
      </c>
      <c r="L129" s="101" t="s">
        <v>414</v>
      </c>
      <c r="M129" s="101" t="s">
        <v>608</v>
      </c>
      <c r="N129" s="101">
        <v>12</v>
      </c>
      <c r="O129" s="101">
        <v>0</v>
      </c>
      <c r="P129" s="101">
        <v>0</v>
      </c>
      <c r="Q129" s="119">
        <f t="shared" si="4"/>
        <v>15</v>
      </c>
      <c r="R129" s="101"/>
      <c r="S129" s="47"/>
    </row>
    <row r="130" spans="1:19" ht="39.75" customHeight="1">
      <c r="A130" s="47">
        <v>117</v>
      </c>
      <c r="B130" s="24" t="s">
        <v>434</v>
      </c>
      <c r="C130" s="10" t="s">
        <v>435</v>
      </c>
      <c r="D130" s="10" t="s">
        <v>792</v>
      </c>
      <c r="E130" s="101" t="s">
        <v>6</v>
      </c>
      <c r="F130" s="101">
        <v>-25</v>
      </c>
      <c r="G130" s="101" t="s">
        <v>393</v>
      </c>
      <c r="H130" s="101" t="s">
        <v>11</v>
      </c>
      <c r="I130" s="101">
        <v>0</v>
      </c>
      <c r="J130" s="101">
        <v>0</v>
      </c>
      <c r="K130" s="101" t="s">
        <v>436</v>
      </c>
      <c r="L130" s="101" t="s">
        <v>17</v>
      </c>
      <c r="M130" s="47">
        <v>0</v>
      </c>
      <c r="N130" s="47">
        <v>0</v>
      </c>
      <c r="O130" s="101">
        <v>0</v>
      </c>
      <c r="P130" s="101">
        <v>0</v>
      </c>
      <c r="Q130" s="119">
        <f t="shared" si="4"/>
        <v>10</v>
      </c>
      <c r="R130" s="101"/>
      <c r="S130" s="47"/>
    </row>
    <row r="131" spans="1:19" ht="39.75" customHeight="1">
      <c r="A131" s="47">
        <v>118</v>
      </c>
      <c r="B131" s="24" t="s">
        <v>545</v>
      </c>
      <c r="C131" s="10" t="s">
        <v>487</v>
      </c>
      <c r="D131" s="10" t="s">
        <v>337</v>
      </c>
      <c r="E131" s="101" t="s">
        <v>6</v>
      </c>
      <c r="F131" s="101">
        <v>-25</v>
      </c>
      <c r="G131" s="101" t="s">
        <v>393</v>
      </c>
      <c r="H131" s="101" t="s">
        <v>11</v>
      </c>
      <c r="I131" s="101">
        <v>0</v>
      </c>
      <c r="J131" s="47">
        <v>0</v>
      </c>
      <c r="K131" s="101" t="s">
        <v>544</v>
      </c>
      <c r="L131" s="101" t="s">
        <v>17</v>
      </c>
      <c r="M131" s="47">
        <v>0</v>
      </c>
      <c r="N131" s="101">
        <v>0</v>
      </c>
      <c r="O131" s="101">
        <v>0</v>
      </c>
      <c r="P131" s="101">
        <v>0</v>
      </c>
      <c r="Q131" s="119">
        <f t="shared" si="4"/>
        <v>10</v>
      </c>
      <c r="R131" s="101"/>
      <c r="S131" s="47"/>
    </row>
  </sheetData>
  <sheetProtection/>
  <autoFilter ref="A2:S131">
    <sortState ref="A3:S131">
      <sortCondition descending="1" sortBy="value" ref="Q3:Q13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Z42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15" sqref="C15"/>
    </sheetView>
  </sheetViews>
  <sheetFormatPr defaultColWidth="9.140625" defaultRowHeight="12.75"/>
  <cols>
    <col min="1" max="1" width="9.140625" style="21" customWidth="1"/>
    <col min="2" max="2" width="29.00390625" style="21" bestFit="1" customWidth="1"/>
    <col min="3" max="3" width="34.8515625" style="21" customWidth="1"/>
    <col min="4" max="4" width="48.28125" style="21" customWidth="1"/>
    <col min="5" max="5" width="11.28125" style="21" customWidth="1"/>
    <col min="6" max="6" width="21.7109375" style="21" customWidth="1"/>
    <col min="7" max="7" width="15.140625" style="21" customWidth="1"/>
    <col min="8" max="8" width="11.28125" style="21" customWidth="1"/>
    <col min="9" max="9" width="24.28125" style="21" bestFit="1" customWidth="1"/>
    <col min="10" max="10" width="21.421875" style="21" bestFit="1" customWidth="1"/>
    <col min="11" max="11" width="10.421875" style="21" bestFit="1" customWidth="1"/>
    <col min="12" max="17" width="11.28125" style="153" customWidth="1"/>
    <col min="18" max="18" width="15.7109375" style="153" customWidth="1"/>
    <col min="19" max="19" width="16.8515625" style="153" customWidth="1"/>
    <col min="20" max="20" width="34.00390625" style="153" bestFit="1" customWidth="1"/>
    <col min="21" max="21" width="16.421875" style="153" customWidth="1"/>
    <col min="22" max="22" width="42.28125" style="153" bestFit="1" customWidth="1"/>
    <col min="23" max="24" width="51.00390625" style="153" bestFit="1" customWidth="1"/>
    <col min="25" max="16384" width="9.140625" style="21" customWidth="1"/>
  </cols>
  <sheetData>
    <row r="1" spans="1:24" ht="48.75" customHeight="1">
      <c r="A1" s="157"/>
      <c r="B1" s="158" t="s">
        <v>367</v>
      </c>
      <c r="C1" s="157"/>
      <c r="D1" s="157"/>
      <c r="E1" s="157"/>
      <c r="F1" s="157"/>
      <c r="G1" s="157"/>
      <c r="H1" s="157"/>
      <c r="I1" s="157"/>
      <c r="J1" s="157"/>
      <c r="K1" s="157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</row>
    <row r="2" spans="1:24" s="17" customFormat="1" ht="49.5" customHeight="1">
      <c r="A2" s="13" t="s">
        <v>333</v>
      </c>
      <c r="B2" s="14" t="s">
        <v>695</v>
      </c>
      <c r="C2" s="14" t="s">
        <v>350</v>
      </c>
      <c r="D2" s="14" t="s">
        <v>696</v>
      </c>
      <c r="E2" s="14" t="s">
        <v>707</v>
      </c>
      <c r="F2" s="15" t="s">
        <v>709</v>
      </c>
      <c r="G2" s="15" t="s">
        <v>697</v>
      </c>
      <c r="H2" s="15" t="s">
        <v>698</v>
      </c>
      <c r="I2" s="15" t="s">
        <v>699</v>
      </c>
      <c r="J2" s="15" t="s">
        <v>360</v>
      </c>
      <c r="K2" s="14" t="s">
        <v>715</v>
      </c>
      <c r="L2" s="7" t="s">
        <v>701</v>
      </c>
      <c r="M2" s="7" t="s">
        <v>702</v>
      </c>
      <c r="N2" s="7" t="s">
        <v>703</v>
      </c>
      <c r="O2" s="7" t="s">
        <v>714</v>
      </c>
      <c r="P2" s="7" t="s">
        <v>705</v>
      </c>
      <c r="Q2" s="9" t="s">
        <v>706</v>
      </c>
      <c r="R2" s="7" t="s">
        <v>704</v>
      </c>
      <c r="S2" s="8" t="s">
        <v>754</v>
      </c>
      <c r="T2" s="8" t="s">
        <v>755</v>
      </c>
      <c r="U2" s="8" t="s">
        <v>373</v>
      </c>
      <c r="V2" s="87" t="s">
        <v>370</v>
      </c>
      <c r="W2" s="154" t="s">
        <v>371</v>
      </c>
      <c r="X2" s="154" t="s">
        <v>372</v>
      </c>
    </row>
    <row r="3" spans="1:24" s="29" customFormat="1" ht="39.75" customHeight="1">
      <c r="A3" s="47">
        <v>1</v>
      </c>
      <c r="B3" s="20" t="s">
        <v>480</v>
      </c>
      <c r="C3" s="18" t="s">
        <v>459</v>
      </c>
      <c r="D3" s="18" t="s">
        <v>337</v>
      </c>
      <c r="E3" s="19">
        <v>40</v>
      </c>
      <c r="F3" s="19">
        <v>40</v>
      </c>
      <c r="G3" s="18" t="s">
        <v>424</v>
      </c>
      <c r="H3" s="18" t="s">
        <v>10</v>
      </c>
      <c r="I3" s="19">
        <v>10</v>
      </c>
      <c r="J3" s="19">
        <v>0</v>
      </c>
      <c r="K3" s="18" t="s">
        <v>481</v>
      </c>
      <c r="L3" s="47">
        <v>22</v>
      </c>
      <c r="M3" s="101" t="s">
        <v>171</v>
      </c>
      <c r="N3" s="101" t="s">
        <v>433</v>
      </c>
      <c r="O3" s="47">
        <v>0</v>
      </c>
      <c r="P3" s="47">
        <v>0</v>
      </c>
      <c r="Q3" s="155">
        <f>E3+F3+H3+I3+J3+L3+N3+O3+P3</f>
        <v>146</v>
      </c>
      <c r="R3" s="47"/>
      <c r="S3" s="47" t="s">
        <v>374</v>
      </c>
      <c r="T3" s="101" t="s">
        <v>33</v>
      </c>
      <c r="U3" s="47" t="s">
        <v>370</v>
      </c>
      <c r="V3" s="101" t="s">
        <v>33</v>
      </c>
      <c r="W3" s="101" t="s">
        <v>55</v>
      </c>
      <c r="X3" s="101" t="s">
        <v>41</v>
      </c>
    </row>
    <row r="4" spans="1:24" s="29" customFormat="1" ht="39.75" customHeight="1">
      <c r="A4" s="47">
        <v>2</v>
      </c>
      <c r="B4" s="20" t="s">
        <v>629</v>
      </c>
      <c r="C4" s="18" t="s">
        <v>630</v>
      </c>
      <c r="D4" s="18" t="s">
        <v>584</v>
      </c>
      <c r="E4" s="19">
        <v>40</v>
      </c>
      <c r="F4" s="19">
        <v>40</v>
      </c>
      <c r="G4" s="18" t="s">
        <v>424</v>
      </c>
      <c r="H4" s="18" t="s">
        <v>10</v>
      </c>
      <c r="I4" s="19">
        <v>10</v>
      </c>
      <c r="J4" s="19">
        <v>0</v>
      </c>
      <c r="K4" s="18" t="s">
        <v>631</v>
      </c>
      <c r="L4" s="47">
        <v>25</v>
      </c>
      <c r="M4" s="101" t="s">
        <v>144</v>
      </c>
      <c r="N4" s="101" t="s">
        <v>414</v>
      </c>
      <c r="O4" s="47">
        <v>0</v>
      </c>
      <c r="P4" s="47">
        <v>0</v>
      </c>
      <c r="Q4" s="155">
        <f>E4+F4+H4+I4+J4+L4+N4+O4+P4</f>
        <v>143</v>
      </c>
      <c r="R4" s="47"/>
      <c r="S4" s="47" t="s">
        <v>383</v>
      </c>
      <c r="T4" s="101" t="s">
        <v>32</v>
      </c>
      <c r="U4" s="47" t="s">
        <v>370</v>
      </c>
      <c r="V4" s="101" t="s">
        <v>32</v>
      </c>
      <c r="W4" s="47"/>
      <c r="X4" s="47"/>
    </row>
    <row r="5" spans="1:24" s="29" customFormat="1" ht="39.75" customHeight="1">
      <c r="A5" s="47">
        <v>3</v>
      </c>
      <c r="B5" s="20" t="s">
        <v>473</v>
      </c>
      <c r="C5" s="18" t="s">
        <v>474</v>
      </c>
      <c r="D5" s="18" t="s">
        <v>437</v>
      </c>
      <c r="E5" s="19">
        <v>40</v>
      </c>
      <c r="F5" s="19">
        <v>40</v>
      </c>
      <c r="G5" s="18" t="s">
        <v>406</v>
      </c>
      <c r="H5" s="18" t="s">
        <v>16</v>
      </c>
      <c r="I5" s="19">
        <v>10</v>
      </c>
      <c r="J5" s="19">
        <v>0</v>
      </c>
      <c r="K5" s="18" t="s">
        <v>475</v>
      </c>
      <c r="L5" s="47">
        <v>25</v>
      </c>
      <c r="M5" s="47">
        <v>0</v>
      </c>
      <c r="N5" s="101" t="s">
        <v>6</v>
      </c>
      <c r="O5" s="47">
        <v>0</v>
      </c>
      <c r="P5" s="47">
        <v>0</v>
      </c>
      <c r="Q5" s="155">
        <f>E5+F5+H5+I5+J5+L5+N5+O5+P5</f>
        <v>130</v>
      </c>
      <c r="R5" s="47" t="s">
        <v>825</v>
      </c>
      <c r="S5" s="47" t="s">
        <v>383</v>
      </c>
      <c r="T5" s="101" t="s">
        <v>32</v>
      </c>
      <c r="U5" s="47" t="s">
        <v>370</v>
      </c>
      <c r="V5" s="101" t="s">
        <v>32</v>
      </c>
      <c r="W5" s="101" t="s">
        <v>33</v>
      </c>
      <c r="X5" s="101" t="s">
        <v>34</v>
      </c>
    </row>
    <row r="6" spans="1:24" s="29" customFormat="1" ht="39.75" customHeight="1">
      <c r="A6" s="47">
        <v>4</v>
      </c>
      <c r="B6" s="20" t="s">
        <v>506</v>
      </c>
      <c r="C6" s="18" t="s">
        <v>507</v>
      </c>
      <c r="D6" s="18" t="s">
        <v>448</v>
      </c>
      <c r="E6" s="19">
        <v>40</v>
      </c>
      <c r="F6" s="19">
        <v>40</v>
      </c>
      <c r="G6" s="18" t="s">
        <v>406</v>
      </c>
      <c r="H6" s="18" t="s">
        <v>16</v>
      </c>
      <c r="I6" s="19">
        <v>10</v>
      </c>
      <c r="J6" s="19">
        <v>0</v>
      </c>
      <c r="K6" s="18" t="s">
        <v>508</v>
      </c>
      <c r="L6" s="47">
        <v>25</v>
      </c>
      <c r="M6" s="47">
        <v>0</v>
      </c>
      <c r="N6" s="47">
        <v>0</v>
      </c>
      <c r="O6" s="47">
        <v>0</v>
      </c>
      <c r="P6" s="47">
        <v>0</v>
      </c>
      <c r="Q6" s="155">
        <f>E6+F6+H6+I6+J6+L6+N6+O6+P6</f>
        <v>130</v>
      </c>
      <c r="R6" s="47" t="s">
        <v>825</v>
      </c>
      <c r="S6" s="47" t="s">
        <v>374</v>
      </c>
      <c r="T6" s="101" t="s">
        <v>61</v>
      </c>
      <c r="U6" s="47" t="s">
        <v>370</v>
      </c>
      <c r="V6" s="101" t="s">
        <v>32</v>
      </c>
      <c r="W6" s="101" t="s">
        <v>61</v>
      </c>
      <c r="X6" s="101" t="s">
        <v>24</v>
      </c>
    </row>
    <row r="7" spans="1:24" s="29" customFormat="1" ht="39.75" customHeight="1">
      <c r="A7" s="227">
        <v>5</v>
      </c>
      <c r="B7" s="230" t="s">
        <v>522</v>
      </c>
      <c r="C7" s="231" t="s">
        <v>523</v>
      </c>
      <c r="D7" s="231" t="s">
        <v>448</v>
      </c>
      <c r="E7" s="232">
        <v>40</v>
      </c>
      <c r="F7" s="232">
        <v>40</v>
      </c>
      <c r="G7" s="231" t="s">
        <v>406</v>
      </c>
      <c r="H7" s="231" t="s">
        <v>16</v>
      </c>
      <c r="I7" s="232">
        <v>10</v>
      </c>
      <c r="J7" s="232">
        <v>0</v>
      </c>
      <c r="K7" s="231" t="s">
        <v>524</v>
      </c>
      <c r="L7" s="227">
        <v>25</v>
      </c>
      <c r="M7" s="227">
        <v>0</v>
      </c>
      <c r="N7" s="227">
        <v>0</v>
      </c>
      <c r="O7" s="227">
        <v>0</v>
      </c>
      <c r="P7" s="227">
        <v>0</v>
      </c>
      <c r="Q7" s="233">
        <f>E7+F7+H7+I7+J7+L7+N7+O7+P7</f>
        <v>130</v>
      </c>
      <c r="R7" s="227" t="s">
        <v>825</v>
      </c>
      <c r="S7" s="227" t="s">
        <v>375</v>
      </c>
      <c r="T7" s="234" t="s">
        <v>150</v>
      </c>
      <c r="U7" s="227" t="s">
        <v>372</v>
      </c>
      <c r="V7" s="234" t="s">
        <v>61</v>
      </c>
      <c r="W7" s="234" t="s">
        <v>32</v>
      </c>
      <c r="X7" s="234" t="s">
        <v>150</v>
      </c>
    </row>
    <row r="8" spans="1:26" s="160" customFormat="1" ht="51" customHeight="1">
      <c r="A8" s="240"/>
      <c r="B8" s="241" t="s">
        <v>752</v>
      </c>
      <c r="C8" s="242"/>
      <c r="D8" s="242"/>
      <c r="E8" s="243"/>
      <c r="F8" s="243"/>
      <c r="G8" s="242"/>
      <c r="H8" s="242"/>
      <c r="I8" s="243"/>
      <c r="J8" s="243"/>
      <c r="K8" s="242"/>
      <c r="L8" s="244"/>
      <c r="M8" s="244"/>
      <c r="N8" s="244"/>
      <c r="O8" s="244"/>
      <c r="P8" s="244"/>
      <c r="Q8" s="245"/>
      <c r="R8" s="244"/>
      <c r="S8" s="244"/>
      <c r="T8" s="246"/>
      <c r="U8" s="244"/>
      <c r="V8" s="246"/>
      <c r="W8" s="246"/>
      <c r="X8" s="247"/>
      <c r="Y8" s="248"/>
      <c r="Z8" s="248"/>
    </row>
    <row r="9" spans="1:24" s="29" customFormat="1" ht="39.75" customHeight="1">
      <c r="A9" s="228">
        <v>1</v>
      </c>
      <c r="B9" s="235" t="s">
        <v>469</v>
      </c>
      <c r="C9" s="236" t="s">
        <v>470</v>
      </c>
      <c r="D9" s="236" t="s">
        <v>445</v>
      </c>
      <c r="E9" s="237">
        <v>40</v>
      </c>
      <c r="F9" s="237">
        <v>40</v>
      </c>
      <c r="G9" s="236" t="s">
        <v>406</v>
      </c>
      <c r="H9" s="236" t="s">
        <v>16</v>
      </c>
      <c r="I9" s="237">
        <v>10</v>
      </c>
      <c r="J9" s="237">
        <v>0</v>
      </c>
      <c r="K9" s="236" t="s">
        <v>471</v>
      </c>
      <c r="L9" s="228">
        <v>25</v>
      </c>
      <c r="M9" s="228">
        <v>0</v>
      </c>
      <c r="N9" s="228">
        <v>0</v>
      </c>
      <c r="O9" s="228">
        <v>0</v>
      </c>
      <c r="P9" s="228">
        <v>0</v>
      </c>
      <c r="Q9" s="238">
        <f aca="true" t="shared" si="0" ref="Q9:Q42">E9+F9+H9+I9+J9+L9+N9+O9+P9</f>
        <v>130</v>
      </c>
      <c r="R9" s="228"/>
      <c r="S9" s="228"/>
      <c r="T9" s="228"/>
      <c r="U9" s="228"/>
      <c r="V9" s="239" t="s">
        <v>82</v>
      </c>
      <c r="W9" s="239" t="s">
        <v>150</v>
      </c>
      <c r="X9" s="239" t="s">
        <v>32</v>
      </c>
    </row>
    <row r="10" spans="1:24" s="29" customFormat="1" ht="39.75" customHeight="1">
      <c r="A10" s="47">
        <v>2</v>
      </c>
      <c r="B10" s="20" t="s">
        <v>458</v>
      </c>
      <c r="C10" s="18" t="s">
        <v>459</v>
      </c>
      <c r="D10" s="18" t="s">
        <v>445</v>
      </c>
      <c r="E10" s="19">
        <v>40</v>
      </c>
      <c r="F10" s="19">
        <v>40</v>
      </c>
      <c r="G10" s="18" t="s">
        <v>406</v>
      </c>
      <c r="H10" s="18" t="s">
        <v>16</v>
      </c>
      <c r="I10" s="19">
        <v>10</v>
      </c>
      <c r="J10" s="19">
        <v>0</v>
      </c>
      <c r="K10" s="18" t="s">
        <v>460</v>
      </c>
      <c r="L10" s="47">
        <v>12</v>
      </c>
      <c r="M10" s="101" t="s">
        <v>461</v>
      </c>
      <c r="N10" s="101" t="s">
        <v>425</v>
      </c>
      <c r="O10" s="47">
        <v>0</v>
      </c>
      <c r="P10" s="47">
        <v>0</v>
      </c>
      <c r="Q10" s="155">
        <f t="shared" si="0"/>
        <v>129</v>
      </c>
      <c r="R10" s="47"/>
      <c r="S10" s="47"/>
      <c r="T10" s="47"/>
      <c r="U10" s="156"/>
      <c r="V10" s="101" t="s">
        <v>82</v>
      </c>
      <c r="W10" s="101" t="s">
        <v>150</v>
      </c>
      <c r="X10" s="101" t="s">
        <v>32</v>
      </c>
    </row>
    <row r="11" spans="1:24" s="29" customFormat="1" ht="39.75" customHeight="1">
      <c r="A11" s="47">
        <v>3</v>
      </c>
      <c r="B11" s="20" t="s">
        <v>592</v>
      </c>
      <c r="C11" s="18" t="s">
        <v>395</v>
      </c>
      <c r="D11" s="18" t="s">
        <v>505</v>
      </c>
      <c r="E11" s="19">
        <v>40</v>
      </c>
      <c r="F11" s="19">
        <v>40</v>
      </c>
      <c r="G11" s="18" t="s">
        <v>406</v>
      </c>
      <c r="H11" s="18" t="s">
        <v>16</v>
      </c>
      <c r="I11" s="19">
        <v>10</v>
      </c>
      <c r="J11" s="19">
        <v>0</v>
      </c>
      <c r="K11" s="18" t="s">
        <v>593</v>
      </c>
      <c r="L11" s="47">
        <v>16</v>
      </c>
      <c r="M11" s="101" t="s">
        <v>594</v>
      </c>
      <c r="N11" s="101" t="s">
        <v>414</v>
      </c>
      <c r="O11" s="47">
        <v>0</v>
      </c>
      <c r="P11" s="47">
        <v>0</v>
      </c>
      <c r="Q11" s="155">
        <f t="shared" si="0"/>
        <v>129</v>
      </c>
      <c r="R11" s="47"/>
      <c r="S11" s="47"/>
      <c r="T11" s="101"/>
      <c r="U11" s="47"/>
      <c r="V11" s="101" t="s">
        <v>32</v>
      </c>
      <c r="W11" s="101" t="s">
        <v>61</v>
      </c>
      <c r="X11" s="101" t="s">
        <v>41</v>
      </c>
    </row>
    <row r="12" spans="1:24" s="29" customFormat="1" ht="39.75" customHeight="1">
      <c r="A12" s="47">
        <v>4</v>
      </c>
      <c r="B12" s="20" t="s">
        <v>617</v>
      </c>
      <c r="C12" s="18" t="s">
        <v>618</v>
      </c>
      <c r="D12" s="18" t="s">
        <v>620</v>
      </c>
      <c r="E12" s="19">
        <v>40</v>
      </c>
      <c r="F12" s="19">
        <v>40</v>
      </c>
      <c r="G12" s="18" t="s">
        <v>406</v>
      </c>
      <c r="H12" s="18" t="s">
        <v>16</v>
      </c>
      <c r="I12" s="19">
        <v>10</v>
      </c>
      <c r="J12" s="19">
        <v>0</v>
      </c>
      <c r="K12" s="18" t="s">
        <v>619</v>
      </c>
      <c r="L12" s="47">
        <v>14</v>
      </c>
      <c r="M12" s="101" t="s">
        <v>621</v>
      </c>
      <c r="N12" s="101" t="s">
        <v>11</v>
      </c>
      <c r="O12" s="47">
        <v>0</v>
      </c>
      <c r="P12" s="47">
        <v>0</v>
      </c>
      <c r="Q12" s="155">
        <f t="shared" si="0"/>
        <v>129</v>
      </c>
      <c r="R12" s="47"/>
      <c r="S12" s="47"/>
      <c r="T12" s="47"/>
      <c r="U12" s="47"/>
      <c r="V12" s="101" t="s">
        <v>61</v>
      </c>
      <c r="W12" s="101" t="s">
        <v>62</v>
      </c>
      <c r="X12" s="101" t="s">
        <v>32</v>
      </c>
    </row>
    <row r="13" spans="1:24" s="29" customFormat="1" ht="39.75" customHeight="1">
      <c r="A13" s="47">
        <v>5</v>
      </c>
      <c r="B13" s="20" t="s">
        <v>438</v>
      </c>
      <c r="C13" s="18" t="s">
        <v>398</v>
      </c>
      <c r="D13" s="18" t="s">
        <v>440</v>
      </c>
      <c r="E13" s="19">
        <v>40</v>
      </c>
      <c r="F13" s="19">
        <v>40</v>
      </c>
      <c r="G13" s="18" t="s">
        <v>406</v>
      </c>
      <c r="H13" s="18" t="s">
        <v>16</v>
      </c>
      <c r="I13" s="19">
        <v>10</v>
      </c>
      <c r="J13" s="19">
        <v>0</v>
      </c>
      <c r="K13" s="18" t="s">
        <v>439</v>
      </c>
      <c r="L13" s="47">
        <v>1</v>
      </c>
      <c r="M13" s="101" t="s">
        <v>171</v>
      </c>
      <c r="N13" s="101" t="s">
        <v>433</v>
      </c>
      <c r="O13" s="47">
        <v>0</v>
      </c>
      <c r="P13" s="47">
        <v>0</v>
      </c>
      <c r="Q13" s="155">
        <f t="shared" si="0"/>
        <v>120</v>
      </c>
      <c r="R13" s="47"/>
      <c r="S13" s="47"/>
      <c r="T13" s="47"/>
      <c r="U13" s="47"/>
      <c r="V13" s="101" t="s">
        <v>33</v>
      </c>
      <c r="W13" s="101" t="s">
        <v>61</v>
      </c>
      <c r="X13" s="101" t="s">
        <v>32</v>
      </c>
    </row>
    <row r="14" spans="1:24" s="29" customFormat="1" ht="39.75" customHeight="1">
      <c r="A14" s="47">
        <v>6</v>
      </c>
      <c r="B14" s="20" t="s">
        <v>442</v>
      </c>
      <c r="C14" s="18" t="s">
        <v>443</v>
      </c>
      <c r="D14" s="18" t="s">
        <v>445</v>
      </c>
      <c r="E14" s="19">
        <v>40</v>
      </c>
      <c r="F14" s="19">
        <v>40</v>
      </c>
      <c r="G14" s="18" t="s">
        <v>388</v>
      </c>
      <c r="H14" s="18" t="s">
        <v>9</v>
      </c>
      <c r="I14" s="19">
        <v>10</v>
      </c>
      <c r="J14" s="19">
        <v>0</v>
      </c>
      <c r="K14" s="18" t="s">
        <v>444</v>
      </c>
      <c r="L14" s="47">
        <v>25</v>
      </c>
      <c r="M14" s="47">
        <v>0</v>
      </c>
      <c r="N14" s="47">
        <v>0</v>
      </c>
      <c r="O14" s="47">
        <v>0</v>
      </c>
      <c r="P14" s="47">
        <v>0</v>
      </c>
      <c r="Q14" s="155">
        <f t="shared" si="0"/>
        <v>120</v>
      </c>
      <c r="R14" s="47"/>
      <c r="S14" s="47"/>
      <c r="T14" s="47"/>
      <c r="U14" s="47"/>
      <c r="V14" s="101" t="s">
        <v>33</v>
      </c>
      <c r="W14" s="101" t="s">
        <v>61</v>
      </c>
      <c r="X14" s="101" t="s">
        <v>32</v>
      </c>
    </row>
    <row r="15" spans="1:24" s="29" customFormat="1" ht="39.75" customHeight="1">
      <c r="A15" s="47">
        <v>7</v>
      </c>
      <c r="B15" s="20" t="s">
        <v>640</v>
      </c>
      <c r="C15" s="18" t="s">
        <v>487</v>
      </c>
      <c r="D15" s="18" t="s">
        <v>489</v>
      </c>
      <c r="E15" s="19">
        <v>40</v>
      </c>
      <c r="F15" s="19">
        <v>40</v>
      </c>
      <c r="G15" s="18" t="s">
        <v>388</v>
      </c>
      <c r="H15" s="18" t="s">
        <v>9</v>
      </c>
      <c r="I15" s="19">
        <v>10</v>
      </c>
      <c r="J15" s="19">
        <v>0</v>
      </c>
      <c r="K15" s="18" t="s">
        <v>641</v>
      </c>
      <c r="L15" s="47">
        <v>25</v>
      </c>
      <c r="M15" s="47">
        <v>0</v>
      </c>
      <c r="N15" s="47">
        <v>0</v>
      </c>
      <c r="O15" s="47">
        <v>0</v>
      </c>
      <c r="P15" s="47">
        <v>0</v>
      </c>
      <c r="Q15" s="155">
        <f t="shared" si="0"/>
        <v>120</v>
      </c>
      <c r="R15" s="47"/>
      <c r="S15" s="47"/>
      <c r="T15" s="47"/>
      <c r="U15" s="47"/>
      <c r="V15" s="101" t="s">
        <v>33</v>
      </c>
      <c r="W15" s="101" t="s">
        <v>32</v>
      </c>
      <c r="X15" s="101" t="s">
        <v>41</v>
      </c>
    </row>
    <row r="16" spans="1:24" s="29" customFormat="1" ht="39.75" customHeight="1">
      <c r="A16" s="47">
        <v>8</v>
      </c>
      <c r="B16" s="20" t="s">
        <v>536</v>
      </c>
      <c r="C16" s="18" t="s">
        <v>537</v>
      </c>
      <c r="D16" s="18" t="s">
        <v>448</v>
      </c>
      <c r="E16" s="19">
        <v>40</v>
      </c>
      <c r="F16" s="19">
        <v>40</v>
      </c>
      <c r="G16" s="18" t="s">
        <v>393</v>
      </c>
      <c r="H16" s="18" t="s">
        <v>11</v>
      </c>
      <c r="I16" s="19">
        <v>0</v>
      </c>
      <c r="J16" s="19">
        <v>0</v>
      </c>
      <c r="K16" s="18" t="s">
        <v>538</v>
      </c>
      <c r="L16" s="47">
        <v>25</v>
      </c>
      <c r="M16" s="47">
        <v>0</v>
      </c>
      <c r="N16" s="47">
        <v>0</v>
      </c>
      <c r="O16" s="47">
        <v>0</v>
      </c>
      <c r="P16" s="47">
        <v>0</v>
      </c>
      <c r="Q16" s="155">
        <f t="shared" si="0"/>
        <v>115</v>
      </c>
      <c r="R16" s="47"/>
      <c r="S16" s="47"/>
      <c r="T16" s="47"/>
      <c r="U16" s="47"/>
      <c r="V16" s="101" t="s">
        <v>61</v>
      </c>
      <c r="W16" s="101" t="s">
        <v>32</v>
      </c>
      <c r="X16" s="101" t="s">
        <v>150</v>
      </c>
    </row>
    <row r="17" spans="1:24" s="29" customFormat="1" ht="39.75" customHeight="1">
      <c r="A17" s="47">
        <v>9</v>
      </c>
      <c r="B17" s="20" t="s">
        <v>573</v>
      </c>
      <c r="C17" s="18" t="s">
        <v>459</v>
      </c>
      <c r="D17" s="18" t="s">
        <v>400</v>
      </c>
      <c r="E17" s="19">
        <v>40</v>
      </c>
      <c r="F17" s="19">
        <v>40</v>
      </c>
      <c r="G17" s="18" t="s">
        <v>393</v>
      </c>
      <c r="H17" s="18" t="s">
        <v>11</v>
      </c>
      <c r="I17" s="19">
        <v>10</v>
      </c>
      <c r="J17" s="19">
        <v>0</v>
      </c>
      <c r="K17" s="18" t="s">
        <v>574</v>
      </c>
      <c r="L17" s="47">
        <v>12</v>
      </c>
      <c r="M17" s="47">
        <v>0</v>
      </c>
      <c r="N17" s="47">
        <v>0</v>
      </c>
      <c r="O17" s="47">
        <v>0</v>
      </c>
      <c r="P17" s="47">
        <v>0</v>
      </c>
      <c r="Q17" s="155">
        <f t="shared" si="0"/>
        <v>112</v>
      </c>
      <c r="R17" s="47"/>
      <c r="S17" s="47"/>
      <c r="T17" s="47"/>
      <c r="U17" s="47"/>
      <c r="V17" s="101" t="s">
        <v>55</v>
      </c>
      <c r="W17" s="101" t="s">
        <v>61</v>
      </c>
      <c r="X17" s="101" t="s">
        <v>61</v>
      </c>
    </row>
    <row r="18" spans="1:24" s="29" customFormat="1" ht="39.75" customHeight="1">
      <c r="A18" s="47">
        <v>10</v>
      </c>
      <c r="B18" s="20" t="s">
        <v>734</v>
      </c>
      <c r="C18" s="18" t="s">
        <v>673</v>
      </c>
      <c r="D18" s="18" t="s">
        <v>157</v>
      </c>
      <c r="E18" s="19">
        <v>0</v>
      </c>
      <c r="F18" s="19">
        <v>40</v>
      </c>
      <c r="G18" s="18" t="s">
        <v>424</v>
      </c>
      <c r="H18" s="18" t="s">
        <v>10</v>
      </c>
      <c r="I18" s="19">
        <v>10</v>
      </c>
      <c r="J18" s="19">
        <v>0</v>
      </c>
      <c r="K18" s="18" t="s">
        <v>601</v>
      </c>
      <c r="L18" s="47">
        <v>24</v>
      </c>
      <c r="M18" s="101" t="s">
        <v>602</v>
      </c>
      <c r="N18" s="101" t="s">
        <v>433</v>
      </c>
      <c r="O18" s="47">
        <v>0</v>
      </c>
      <c r="P18" s="47">
        <v>0</v>
      </c>
      <c r="Q18" s="155">
        <f t="shared" si="0"/>
        <v>108</v>
      </c>
      <c r="R18" s="47"/>
      <c r="S18" s="47"/>
      <c r="T18" s="47"/>
      <c r="U18" s="47"/>
      <c r="V18" s="101" t="s">
        <v>55</v>
      </c>
      <c r="W18" s="101" t="s">
        <v>62</v>
      </c>
      <c r="X18" s="101" t="s">
        <v>34</v>
      </c>
    </row>
    <row r="19" spans="1:24" s="29" customFormat="1" ht="39.75" customHeight="1">
      <c r="A19" s="47">
        <v>11</v>
      </c>
      <c r="B19" s="20" t="s">
        <v>737</v>
      </c>
      <c r="C19" s="18" t="s">
        <v>794</v>
      </c>
      <c r="D19" s="18" t="s">
        <v>265</v>
      </c>
      <c r="E19" s="19">
        <v>0</v>
      </c>
      <c r="F19" s="19">
        <v>40</v>
      </c>
      <c r="G19" s="18" t="s">
        <v>424</v>
      </c>
      <c r="H19" s="18" t="s">
        <v>10</v>
      </c>
      <c r="I19" s="19">
        <v>10</v>
      </c>
      <c r="J19" s="19">
        <v>0</v>
      </c>
      <c r="K19" s="18" t="s">
        <v>687</v>
      </c>
      <c r="L19" s="47">
        <v>25</v>
      </c>
      <c r="M19" s="101" t="s">
        <v>688</v>
      </c>
      <c r="N19" s="101" t="s">
        <v>425</v>
      </c>
      <c r="O19" s="47">
        <v>0</v>
      </c>
      <c r="P19" s="47">
        <v>0</v>
      </c>
      <c r="Q19" s="155">
        <f t="shared" si="0"/>
        <v>107</v>
      </c>
      <c r="R19" s="47"/>
      <c r="S19" s="47"/>
      <c r="T19" s="47"/>
      <c r="U19" s="47"/>
      <c r="V19" s="101" t="s">
        <v>32</v>
      </c>
      <c r="W19" s="101" t="s">
        <v>150</v>
      </c>
      <c r="X19" s="47"/>
    </row>
    <row r="20" spans="1:24" s="29" customFormat="1" ht="39.75" customHeight="1">
      <c r="A20" s="47">
        <v>12</v>
      </c>
      <c r="B20" s="20" t="s">
        <v>736</v>
      </c>
      <c r="C20" s="18" t="s">
        <v>673</v>
      </c>
      <c r="D20" s="18" t="s">
        <v>265</v>
      </c>
      <c r="E20" s="19">
        <v>0</v>
      </c>
      <c r="F20" s="19">
        <v>40</v>
      </c>
      <c r="G20" s="18" t="s">
        <v>424</v>
      </c>
      <c r="H20" s="18" t="s">
        <v>10</v>
      </c>
      <c r="I20" s="19">
        <v>10</v>
      </c>
      <c r="J20" s="19">
        <v>0</v>
      </c>
      <c r="K20" s="18" t="s">
        <v>682</v>
      </c>
      <c r="L20" s="47">
        <v>25</v>
      </c>
      <c r="M20" s="101" t="s">
        <v>121</v>
      </c>
      <c r="N20" s="101" t="s">
        <v>425</v>
      </c>
      <c r="O20" s="47">
        <v>0</v>
      </c>
      <c r="P20" s="47">
        <v>0</v>
      </c>
      <c r="Q20" s="155">
        <f t="shared" si="0"/>
        <v>107</v>
      </c>
      <c r="R20" s="47"/>
      <c r="S20" s="47"/>
      <c r="T20" s="47"/>
      <c r="U20" s="47"/>
      <c r="V20" s="101" t="s">
        <v>32</v>
      </c>
      <c r="W20" s="101" t="s">
        <v>150</v>
      </c>
      <c r="X20" s="47"/>
    </row>
    <row r="21" spans="1:24" s="29" customFormat="1" ht="39.75" customHeight="1">
      <c r="A21" s="47">
        <v>13</v>
      </c>
      <c r="B21" s="20" t="s">
        <v>735</v>
      </c>
      <c r="C21" s="18" t="s">
        <v>794</v>
      </c>
      <c r="D21" s="18" t="s">
        <v>295</v>
      </c>
      <c r="E21" s="19">
        <v>0</v>
      </c>
      <c r="F21" s="19">
        <v>40</v>
      </c>
      <c r="G21" s="18" t="s">
        <v>424</v>
      </c>
      <c r="H21" s="18" t="s">
        <v>10</v>
      </c>
      <c r="I21" s="19">
        <v>10</v>
      </c>
      <c r="J21" s="19">
        <v>0</v>
      </c>
      <c r="K21" s="18" t="s">
        <v>261</v>
      </c>
      <c r="L21" s="47">
        <v>25</v>
      </c>
      <c r="M21" s="101" t="s">
        <v>121</v>
      </c>
      <c r="N21" s="101" t="s">
        <v>425</v>
      </c>
      <c r="O21" s="47">
        <v>0</v>
      </c>
      <c r="P21" s="47">
        <v>0</v>
      </c>
      <c r="Q21" s="155">
        <f t="shared" si="0"/>
        <v>107</v>
      </c>
      <c r="R21" s="47"/>
      <c r="S21" s="47"/>
      <c r="T21" s="47"/>
      <c r="U21" s="47"/>
      <c r="V21" s="101" t="s">
        <v>61</v>
      </c>
      <c r="W21" s="101" t="s">
        <v>267</v>
      </c>
      <c r="X21" s="101" t="s">
        <v>32</v>
      </c>
    </row>
    <row r="22" spans="1:24" s="29" customFormat="1" ht="39.75" customHeight="1">
      <c r="A22" s="47">
        <v>14</v>
      </c>
      <c r="B22" s="20" t="s">
        <v>795</v>
      </c>
      <c r="C22" s="18" t="s">
        <v>673</v>
      </c>
      <c r="D22" s="18" t="s">
        <v>295</v>
      </c>
      <c r="E22" s="19">
        <v>0</v>
      </c>
      <c r="F22" s="19">
        <v>40</v>
      </c>
      <c r="G22" s="18" t="s">
        <v>424</v>
      </c>
      <c r="H22" s="18" t="s">
        <v>10</v>
      </c>
      <c r="I22" s="19">
        <v>10</v>
      </c>
      <c r="J22" s="19">
        <v>0</v>
      </c>
      <c r="K22" s="18" t="s">
        <v>664</v>
      </c>
      <c r="L22" s="47">
        <v>25</v>
      </c>
      <c r="M22" s="47">
        <v>73.75</v>
      </c>
      <c r="N22" s="101">
        <v>12</v>
      </c>
      <c r="O22" s="47">
        <v>0</v>
      </c>
      <c r="P22" s="47">
        <v>0</v>
      </c>
      <c r="Q22" s="155">
        <f t="shared" si="0"/>
        <v>107</v>
      </c>
      <c r="R22" s="47"/>
      <c r="S22" s="47"/>
      <c r="T22" s="47"/>
      <c r="U22" s="47"/>
      <c r="V22" s="101" t="s">
        <v>61</v>
      </c>
      <c r="W22" s="101" t="s">
        <v>32</v>
      </c>
      <c r="X22" s="101" t="s">
        <v>267</v>
      </c>
    </row>
    <row r="23" spans="1:24" s="29" customFormat="1" ht="39.75" customHeight="1">
      <c r="A23" s="47">
        <v>15</v>
      </c>
      <c r="B23" s="20" t="s">
        <v>672</v>
      </c>
      <c r="C23" s="18" t="s">
        <v>673</v>
      </c>
      <c r="D23" s="18" t="s">
        <v>157</v>
      </c>
      <c r="E23" s="19">
        <v>0</v>
      </c>
      <c r="F23" s="19">
        <v>40</v>
      </c>
      <c r="G23" s="18" t="s">
        <v>424</v>
      </c>
      <c r="H23" s="18" t="s">
        <v>10</v>
      </c>
      <c r="I23" s="19">
        <v>10</v>
      </c>
      <c r="J23" s="19">
        <v>0</v>
      </c>
      <c r="K23" s="18" t="s">
        <v>674</v>
      </c>
      <c r="L23" s="47">
        <v>25</v>
      </c>
      <c r="M23" s="101" t="s">
        <v>63</v>
      </c>
      <c r="N23" s="101" t="s">
        <v>11</v>
      </c>
      <c r="O23" s="47">
        <v>0</v>
      </c>
      <c r="P23" s="47">
        <v>0</v>
      </c>
      <c r="Q23" s="155">
        <f t="shared" si="0"/>
        <v>105</v>
      </c>
      <c r="R23" s="47"/>
      <c r="S23" s="47"/>
      <c r="T23" s="47"/>
      <c r="U23" s="47"/>
      <c r="V23" s="101" t="s">
        <v>32</v>
      </c>
      <c r="W23" s="101" t="s">
        <v>32</v>
      </c>
      <c r="X23" s="101" t="s">
        <v>32</v>
      </c>
    </row>
    <row r="24" spans="1:24" s="29" customFormat="1" ht="39.75" customHeight="1">
      <c r="A24" s="47">
        <v>16</v>
      </c>
      <c r="B24" s="20" t="s">
        <v>722</v>
      </c>
      <c r="C24" s="18" t="s">
        <v>673</v>
      </c>
      <c r="D24" s="18" t="s">
        <v>295</v>
      </c>
      <c r="E24" s="19">
        <v>0</v>
      </c>
      <c r="F24" s="19">
        <v>40</v>
      </c>
      <c r="G24" s="18" t="s">
        <v>424</v>
      </c>
      <c r="H24" s="18" t="s">
        <v>10</v>
      </c>
      <c r="I24" s="19">
        <v>10</v>
      </c>
      <c r="J24" s="19">
        <v>0</v>
      </c>
      <c r="K24" s="18" t="s">
        <v>628</v>
      </c>
      <c r="L24" s="47">
        <v>22</v>
      </c>
      <c r="M24" s="101" t="s">
        <v>71</v>
      </c>
      <c r="N24" s="101" t="s">
        <v>425</v>
      </c>
      <c r="O24" s="47">
        <v>0</v>
      </c>
      <c r="P24" s="47">
        <v>0</v>
      </c>
      <c r="Q24" s="155">
        <f t="shared" si="0"/>
        <v>104</v>
      </c>
      <c r="R24" s="47"/>
      <c r="S24" s="47"/>
      <c r="T24" s="47"/>
      <c r="U24" s="47"/>
      <c r="V24" s="101" t="s">
        <v>32</v>
      </c>
      <c r="W24" s="101" t="s">
        <v>32</v>
      </c>
      <c r="X24" s="101" t="s">
        <v>32</v>
      </c>
    </row>
    <row r="25" spans="1:24" s="29" customFormat="1" ht="39.75" customHeight="1">
      <c r="A25" s="47">
        <v>17</v>
      </c>
      <c r="B25" s="20" t="s">
        <v>742</v>
      </c>
      <c r="C25" s="18" t="s">
        <v>796</v>
      </c>
      <c r="D25" s="18" t="s">
        <v>515</v>
      </c>
      <c r="E25" s="19">
        <v>40</v>
      </c>
      <c r="F25" s="19">
        <v>40</v>
      </c>
      <c r="G25" s="18" t="s">
        <v>393</v>
      </c>
      <c r="H25" s="18" t="s">
        <v>11</v>
      </c>
      <c r="I25" s="19">
        <v>10</v>
      </c>
      <c r="J25" s="19">
        <v>0</v>
      </c>
      <c r="K25" s="18" t="s">
        <v>635</v>
      </c>
      <c r="L25" s="47">
        <v>2</v>
      </c>
      <c r="M25" s="101" t="s">
        <v>636</v>
      </c>
      <c r="N25" s="101" t="s">
        <v>0</v>
      </c>
      <c r="O25" s="47">
        <v>0</v>
      </c>
      <c r="P25" s="47">
        <v>0</v>
      </c>
      <c r="Q25" s="155">
        <f t="shared" si="0"/>
        <v>104</v>
      </c>
      <c r="R25" s="47"/>
      <c r="S25" s="47"/>
      <c r="T25" s="47"/>
      <c r="U25" s="47"/>
      <c r="V25" s="101" t="s">
        <v>32</v>
      </c>
      <c r="W25" s="101" t="s">
        <v>267</v>
      </c>
      <c r="X25" s="101" t="s">
        <v>33</v>
      </c>
    </row>
    <row r="26" spans="1:24" s="29" customFormat="1" ht="39.75" customHeight="1">
      <c r="A26" s="47">
        <v>18</v>
      </c>
      <c r="B26" s="20" t="s">
        <v>744</v>
      </c>
      <c r="C26" s="18" t="s">
        <v>459</v>
      </c>
      <c r="D26" s="18" t="s">
        <v>588</v>
      </c>
      <c r="E26" s="19">
        <v>40</v>
      </c>
      <c r="F26" s="19">
        <v>40</v>
      </c>
      <c r="G26" s="18" t="s">
        <v>393</v>
      </c>
      <c r="H26" s="18" t="s">
        <v>11</v>
      </c>
      <c r="I26" s="19">
        <v>10</v>
      </c>
      <c r="J26" s="19">
        <v>0</v>
      </c>
      <c r="K26" s="18" t="s">
        <v>548</v>
      </c>
      <c r="L26" s="47">
        <v>2</v>
      </c>
      <c r="M26" s="47">
        <v>0</v>
      </c>
      <c r="N26" s="47">
        <v>0</v>
      </c>
      <c r="O26" s="47">
        <v>0</v>
      </c>
      <c r="P26" s="47">
        <v>0</v>
      </c>
      <c r="Q26" s="155">
        <f t="shared" si="0"/>
        <v>102</v>
      </c>
      <c r="R26" s="47"/>
      <c r="S26" s="47"/>
      <c r="T26" s="47"/>
      <c r="U26" s="47"/>
      <c r="V26" s="101" t="s">
        <v>150</v>
      </c>
      <c r="W26" s="101" t="s">
        <v>32</v>
      </c>
      <c r="X26" s="101" t="s">
        <v>61</v>
      </c>
    </row>
    <row r="27" spans="1:24" s="29" customFormat="1" ht="39.75" customHeight="1">
      <c r="A27" s="47">
        <v>19</v>
      </c>
      <c r="B27" s="20" t="s">
        <v>797</v>
      </c>
      <c r="C27" s="18" t="s">
        <v>459</v>
      </c>
      <c r="D27" s="18" t="s">
        <v>400</v>
      </c>
      <c r="E27" s="19">
        <v>40</v>
      </c>
      <c r="F27" s="19">
        <v>40</v>
      </c>
      <c r="G27" s="18" t="s">
        <v>393</v>
      </c>
      <c r="H27" s="18" t="s">
        <v>11</v>
      </c>
      <c r="I27" s="19">
        <v>10</v>
      </c>
      <c r="J27" s="19">
        <v>0</v>
      </c>
      <c r="K27" s="18" t="s">
        <v>575</v>
      </c>
      <c r="L27" s="47">
        <v>1</v>
      </c>
      <c r="M27" s="47">
        <v>0</v>
      </c>
      <c r="N27" s="47"/>
      <c r="O27" s="47">
        <v>0</v>
      </c>
      <c r="P27" s="47">
        <v>0</v>
      </c>
      <c r="Q27" s="155">
        <f t="shared" si="0"/>
        <v>101</v>
      </c>
      <c r="R27" s="47"/>
      <c r="S27" s="47"/>
      <c r="T27" s="47"/>
      <c r="U27" s="47"/>
      <c r="V27" s="101" t="s">
        <v>55</v>
      </c>
      <c r="W27" s="101" t="s">
        <v>24</v>
      </c>
      <c r="X27" s="101" t="s">
        <v>34</v>
      </c>
    </row>
    <row r="28" spans="1:24" s="29" customFormat="1" ht="39.75" customHeight="1">
      <c r="A28" s="47">
        <v>20</v>
      </c>
      <c r="B28" s="20" t="s">
        <v>421</v>
      </c>
      <c r="C28" s="18" t="s">
        <v>798</v>
      </c>
      <c r="D28" s="18" t="s">
        <v>157</v>
      </c>
      <c r="E28" s="19">
        <v>0</v>
      </c>
      <c r="F28" s="19">
        <v>40</v>
      </c>
      <c r="G28" s="18" t="s">
        <v>424</v>
      </c>
      <c r="H28" s="18" t="s">
        <v>10</v>
      </c>
      <c r="I28" s="19">
        <v>10</v>
      </c>
      <c r="J28" s="19">
        <v>0</v>
      </c>
      <c r="K28" s="18" t="s">
        <v>422</v>
      </c>
      <c r="L28" s="47">
        <v>12</v>
      </c>
      <c r="M28" s="101" t="s">
        <v>423</v>
      </c>
      <c r="N28" s="101" t="s">
        <v>16</v>
      </c>
      <c r="O28" s="47">
        <v>0</v>
      </c>
      <c r="P28" s="47">
        <v>0</v>
      </c>
      <c r="Q28" s="155">
        <f t="shared" si="0"/>
        <v>97</v>
      </c>
      <c r="R28" s="47"/>
      <c r="S28" s="47"/>
      <c r="T28" s="47"/>
      <c r="U28" s="47"/>
      <c r="V28" s="101" t="s">
        <v>82</v>
      </c>
      <c r="W28" s="47"/>
      <c r="X28" s="47"/>
    </row>
    <row r="29" spans="1:24" s="29" customFormat="1" ht="39.75" customHeight="1">
      <c r="A29" s="47">
        <v>21</v>
      </c>
      <c r="B29" s="20" t="s">
        <v>764</v>
      </c>
      <c r="C29" s="18" t="s">
        <v>799</v>
      </c>
      <c r="D29" s="18" t="s">
        <v>348</v>
      </c>
      <c r="E29" s="19">
        <v>0</v>
      </c>
      <c r="F29" s="19">
        <v>40</v>
      </c>
      <c r="G29" s="18" t="s">
        <v>424</v>
      </c>
      <c r="H29" s="18" t="s">
        <v>10</v>
      </c>
      <c r="I29" s="19">
        <v>10</v>
      </c>
      <c r="J29" s="19">
        <v>0</v>
      </c>
      <c r="K29" s="18" t="s">
        <v>556</v>
      </c>
      <c r="L29" s="47">
        <v>12</v>
      </c>
      <c r="M29" s="101" t="s">
        <v>557</v>
      </c>
      <c r="N29" s="101" t="s">
        <v>433</v>
      </c>
      <c r="O29" s="47">
        <v>0</v>
      </c>
      <c r="P29" s="47">
        <v>0</v>
      </c>
      <c r="Q29" s="155">
        <f t="shared" si="0"/>
        <v>96</v>
      </c>
      <c r="R29" s="47"/>
      <c r="S29" s="47"/>
      <c r="T29" s="47"/>
      <c r="U29" s="47"/>
      <c r="V29" s="101" t="s">
        <v>150</v>
      </c>
      <c r="W29" s="101" t="s">
        <v>55</v>
      </c>
      <c r="X29" s="101" t="s">
        <v>32</v>
      </c>
    </row>
    <row r="30" spans="1:24" s="29" customFormat="1" ht="39.75" customHeight="1">
      <c r="A30" s="47">
        <v>22</v>
      </c>
      <c r="B30" s="20" t="s">
        <v>549</v>
      </c>
      <c r="C30" s="18" t="s">
        <v>550</v>
      </c>
      <c r="D30" s="18" t="s">
        <v>552</v>
      </c>
      <c r="E30" s="19">
        <v>0</v>
      </c>
      <c r="F30" s="19">
        <v>40</v>
      </c>
      <c r="G30" s="18" t="s">
        <v>424</v>
      </c>
      <c r="H30" s="18" t="s">
        <v>10</v>
      </c>
      <c r="I30" s="19">
        <v>10</v>
      </c>
      <c r="J30" s="19">
        <v>0</v>
      </c>
      <c r="K30" s="18" t="s">
        <v>551</v>
      </c>
      <c r="L30" s="47">
        <v>12</v>
      </c>
      <c r="M30" s="101" t="s">
        <v>553</v>
      </c>
      <c r="N30" s="101" t="s">
        <v>425</v>
      </c>
      <c r="O30" s="47">
        <v>0</v>
      </c>
      <c r="P30" s="47">
        <v>0</v>
      </c>
      <c r="Q30" s="155">
        <f t="shared" si="0"/>
        <v>94</v>
      </c>
      <c r="R30" s="47"/>
      <c r="S30" s="47"/>
      <c r="T30" s="47"/>
      <c r="U30" s="47"/>
      <c r="V30" s="101" t="s">
        <v>32</v>
      </c>
      <c r="W30" s="101" t="s">
        <v>24</v>
      </c>
      <c r="X30" s="101" t="s">
        <v>267</v>
      </c>
    </row>
    <row r="31" spans="1:24" s="29" customFormat="1" ht="39.75" customHeight="1">
      <c r="A31" s="47">
        <v>23</v>
      </c>
      <c r="B31" s="20" t="s">
        <v>589</v>
      </c>
      <c r="C31" s="18" t="s">
        <v>590</v>
      </c>
      <c r="D31" s="18" t="s">
        <v>417</v>
      </c>
      <c r="E31" s="19">
        <v>40</v>
      </c>
      <c r="F31" s="19">
        <v>40</v>
      </c>
      <c r="G31" s="18" t="s">
        <v>393</v>
      </c>
      <c r="H31" s="18" t="s">
        <v>11</v>
      </c>
      <c r="I31" s="19">
        <v>0</v>
      </c>
      <c r="J31" s="19">
        <v>0</v>
      </c>
      <c r="K31" s="30">
        <v>43191</v>
      </c>
      <c r="L31" s="47">
        <v>1</v>
      </c>
      <c r="M31" s="101" t="s">
        <v>591</v>
      </c>
      <c r="N31" s="101" t="s">
        <v>0</v>
      </c>
      <c r="O31" s="47">
        <v>0</v>
      </c>
      <c r="P31" s="47">
        <v>0</v>
      </c>
      <c r="Q31" s="155">
        <f t="shared" si="0"/>
        <v>93</v>
      </c>
      <c r="R31" s="47"/>
      <c r="S31" s="47"/>
      <c r="T31" s="47"/>
      <c r="U31" s="47"/>
      <c r="V31" s="101" t="s">
        <v>32</v>
      </c>
      <c r="W31" s="101" t="s">
        <v>61</v>
      </c>
      <c r="X31" s="101" t="s">
        <v>267</v>
      </c>
    </row>
    <row r="32" spans="1:24" s="29" customFormat="1" ht="39.75" customHeight="1">
      <c r="A32" s="47">
        <v>24</v>
      </c>
      <c r="B32" s="20" t="s">
        <v>610</v>
      </c>
      <c r="C32" s="18" t="s">
        <v>411</v>
      </c>
      <c r="D32" s="18" t="s">
        <v>552</v>
      </c>
      <c r="E32" s="19">
        <v>0</v>
      </c>
      <c r="F32" s="19">
        <v>40</v>
      </c>
      <c r="G32" s="18" t="s">
        <v>406</v>
      </c>
      <c r="H32" s="18" t="s">
        <v>16</v>
      </c>
      <c r="I32" s="19">
        <v>10</v>
      </c>
      <c r="J32" s="19">
        <v>0</v>
      </c>
      <c r="K32" s="18" t="s">
        <v>611</v>
      </c>
      <c r="L32" s="47">
        <v>14</v>
      </c>
      <c r="M32" s="101" t="s">
        <v>612</v>
      </c>
      <c r="N32" s="101" t="s">
        <v>11</v>
      </c>
      <c r="O32" s="47">
        <v>0</v>
      </c>
      <c r="P32" s="47">
        <v>0</v>
      </c>
      <c r="Q32" s="155">
        <f t="shared" si="0"/>
        <v>89</v>
      </c>
      <c r="R32" s="47"/>
      <c r="S32" s="47"/>
      <c r="T32" s="47"/>
      <c r="U32" s="47"/>
      <c r="V32" s="101" t="s">
        <v>32</v>
      </c>
      <c r="W32" s="101" t="s">
        <v>41</v>
      </c>
      <c r="X32" s="101" t="s">
        <v>41</v>
      </c>
    </row>
    <row r="33" spans="1:24" s="29" customFormat="1" ht="39.75" customHeight="1">
      <c r="A33" s="47">
        <v>25</v>
      </c>
      <c r="B33" s="20" t="s">
        <v>426</v>
      </c>
      <c r="C33" s="18" t="s">
        <v>133</v>
      </c>
      <c r="D33" s="18" t="s">
        <v>428</v>
      </c>
      <c r="E33" s="19">
        <v>0</v>
      </c>
      <c r="F33" s="19">
        <v>40</v>
      </c>
      <c r="G33" s="18" t="s">
        <v>406</v>
      </c>
      <c r="H33" s="18" t="s">
        <v>16</v>
      </c>
      <c r="I33" s="19">
        <v>10</v>
      </c>
      <c r="J33" s="19">
        <v>0</v>
      </c>
      <c r="K33" s="18" t="s">
        <v>427</v>
      </c>
      <c r="L33" s="47">
        <v>8</v>
      </c>
      <c r="M33" s="101" t="s">
        <v>429</v>
      </c>
      <c r="N33" s="101" t="s">
        <v>425</v>
      </c>
      <c r="O33" s="47">
        <v>0</v>
      </c>
      <c r="P33" s="47">
        <v>0</v>
      </c>
      <c r="Q33" s="155">
        <f t="shared" si="0"/>
        <v>85</v>
      </c>
      <c r="R33" s="47"/>
      <c r="S33" s="47"/>
      <c r="T33" s="47"/>
      <c r="U33" s="47"/>
      <c r="V33" s="101" t="s">
        <v>32</v>
      </c>
      <c r="W33" s="47"/>
      <c r="X33" s="47"/>
    </row>
    <row r="34" spans="1:24" s="29" customFormat="1" ht="39.75" customHeight="1">
      <c r="A34" s="47">
        <v>26</v>
      </c>
      <c r="B34" s="20" t="s">
        <v>415</v>
      </c>
      <c r="C34" s="18" t="s">
        <v>416</v>
      </c>
      <c r="D34" s="18" t="s">
        <v>417</v>
      </c>
      <c r="E34" s="19">
        <v>40</v>
      </c>
      <c r="F34" s="19">
        <v>40</v>
      </c>
      <c r="G34" s="18" t="s">
        <v>410</v>
      </c>
      <c r="H34" s="18" t="s">
        <v>6</v>
      </c>
      <c r="I34" s="19">
        <v>0</v>
      </c>
      <c r="J34" s="19">
        <v>0</v>
      </c>
      <c r="K34" s="30">
        <v>43191</v>
      </c>
      <c r="L34" s="47">
        <v>1</v>
      </c>
      <c r="M34" s="47">
        <v>0</v>
      </c>
      <c r="N34" s="47">
        <v>0</v>
      </c>
      <c r="O34" s="47">
        <v>0</v>
      </c>
      <c r="P34" s="47">
        <v>0</v>
      </c>
      <c r="Q34" s="155">
        <f t="shared" si="0"/>
        <v>81</v>
      </c>
      <c r="R34" s="47"/>
      <c r="S34" s="47"/>
      <c r="T34" s="47"/>
      <c r="U34" s="47"/>
      <c r="V34" s="101" t="s">
        <v>33</v>
      </c>
      <c r="W34" s="101" t="s">
        <v>62</v>
      </c>
      <c r="X34" s="101" t="s">
        <v>32</v>
      </c>
    </row>
    <row r="35" spans="1:24" s="29" customFormat="1" ht="39.75" customHeight="1">
      <c r="A35" s="47">
        <v>27</v>
      </c>
      <c r="B35" s="20" t="s">
        <v>751</v>
      </c>
      <c r="C35" s="18" t="s">
        <v>133</v>
      </c>
      <c r="D35" s="18" t="s">
        <v>345</v>
      </c>
      <c r="E35" s="19">
        <v>0</v>
      </c>
      <c r="F35" s="19">
        <v>40</v>
      </c>
      <c r="G35" s="18" t="s">
        <v>406</v>
      </c>
      <c r="H35" s="18" t="s">
        <v>16</v>
      </c>
      <c r="I35" s="19">
        <v>10</v>
      </c>
      <c r="J35" s="19">
        <v>0</v>
      </c>
      <c r="K35" s="18" t="s">
        <v>644</v>
      </c>
      <c r="L35" s="47">
        <v>1</v>
      </c>
      <c r="M35" s="101" t="s">
        <v>223</v>
      </c>
      <c r="N35" s="101" t="s">
        <v>16</v>
      </c>
      <c r="O35" s="47">
        <v>0</v>
      </c>
      <c r="P35" s="47">
        <v>0</v>
      </c>
      <c r="Q35" s="155">
        <f t="shared" si="0"/>
        <v>81</v>
      </c>
      <c r="R35" s="47"/>
      <c r="S35" s="47"/>
      <c r="T35" s="47"/>
      <c r="U35" s="47"/>
      <c r="V35" s="101" t="s">
        <v>33</v>
      </c>
      <c r="W35" s="101" t="s">
        <v>32</v>
      </c>
      <c r="X35" s="101" t="s">
        <v>267</v>
      </c>
    </row>
    <row r="36" spans="1:24" s="29" customFormat="1" ht="39.75" customHeight="1">
      <c r="A36" s="47">
        <v>28</v>
      </c>
      <c r="B36" s="20" t="s">
        <v>750</v>
      </c>
      <c r="C36" s="18" t="s">
        <v>37</v>
      </c>
      <c r="D36" s="18" t="s">
        <v>417</v>
      </c>
      <c r="E36" s="19">
        <v>40</v>
      </c>
      <c r="F36" s="19">
        <v>0</v>
      </c>
      <c r="G36" s="18" t="s">
        <v>406</v>
      </c>
      <c r="H36" s="18" t="s">
        <v>16</v>
      </c>
      <c r="I36" s="19">
        <v>0</v>
      </c>
      <c r="J36" s="19">
        <v>0</v>
      </c>
      <c r="K36" s="18" t="s">
        <v>493</v>
      </c>
      <c r="L36" s="47">
        <v>1</v>
      </c>
      <c r="M36" s="101" t="s">
        <v>423</v>
      </c>
      <c r="N36" s="101" t="s">
        <v>16</v>
      </c>
      <c r="O36" s="47">
        <v>0</v>
      </c>
      <c r="P36" s="47">
        <v>0</v>
      </c>
      <c r="Q36" s="155">
        <f t="shared" si="0"/>
        <v>71</v>
      </c>
      <c r="R36" s="47"/>
      <c r="S36" s="47"/>
      <c r="T36" s="47"/>
      <c r="U36" s="47"/>
      <c r="V36" s="101" t="s">
        <v>41</v>
      </c>
      <c r="W36" s="101" t="s">
        <v>61</v>
      </c>
      <c r="X36" s="101" t="s">
        <v>32</v>
      </c>
    </row>
    <row r="37" spans="1:24" s="29" customFormat="1" ht="39.75" customHeight="1">
      <c r="A37" s="47">
        <v>29</v>
      </c>
      <c r="B37" s="20" t="s">
        <v>554</v>
      </c>
      <c r="C37" s="18" t="s">
        <v>398</v>
      </c>
      <c r="D37" s="18" t="s">
        <v>542</v>
      </c>
      <c r="E37" s="19">
        <v>40</v>
      </c>
      <c r="F37" s="19">
        <v>-25</v>
      </c>
      <c r="G37" s="18" t="s">
        <v>393</v>
      </c>
      <c r="H37" s="18" t="s">
        <v>11</v>
      </c>
      <c r="I37" s="19">
        <v>0</v>
      </c>
      <c r="J37" s="19">
        <v>0</v>
      </c>
      <c r="K37" s="18" t="s">
        <v>555</v>
      </c>
      <c r="L37" s="47">
        <v>25</v>
      </c>
      <c r="M37" s="47">
        <v>0</v>
      </c>
      <c r="N37" s="47">
        <v>0</v>
      </c>
      <c r="O37" s="47">
        <v>0</v>
      </c>
      <c r="P37" s="47">
        <v>0</v>
      </c>
      <c r="Q37" s="155">
        <f t="shared" si="0"/>
        <v>50</v>
      </c>
      <c r="R37" s="47"/>
      <c r="S37" s="47"/>
      <c r="T37" s="47"/>
      <c r="U37" s="47"/>
      <c r="V37" s="101" t="s">
        <v>33</v>
      </c>
      <c r="W37" s="101" t="s">
        <v>32</v>
      </c>
      <c r="X37" s="101" t="s">
        <v>61</v>
      </c>
    </row>
    <row r="38" spans="1:24" s="29" customFormat="1" ht="39.75" customHeight="1">
      <c r="A38" s="47">
        <v>30</v>
      </c>
      <c r="B38" s="20" t="s">
        <v>569</v>
      </c>
      <c r="C38" s="18" t="s">
        <v>398</v>
      </c>
      <c r="D38" s="18" t="s">
        <v>542</v>
      </c>
      <c r="E38" s="19">
        <v>40</v>
      </c>
      <c r="F38" s="19">
        <v>-25</v>
      </c>
      <c r="G38" s="18" t="s">
        <v>393</v>
      </c>
      <c r="H38" s="18" t="s">
        <v>11</v>
      </c>
      <c r="I38" s="19">
        <v>0</v>
      </c>
      <c r="J38" s="19">
        <v>0</v>
      </c>
      <c r="K38" s="18" t="s">
        <v>570</v>
      </c>
      <c r="L38" s="47">
        <v>25</v>
      </c>
      <c r="M38" s="47">
        <v>0</v>
      </c>
      <c r="N38" s="47">
        <v>0</v>
      </c>
      <c r="O38" s="47">
        <v>0</v>
      </c>
      <c r="P38" s="47">
        <v>0</v>
      </c>
      <c r="Q38" s="155">
        <f t="shared" si="0"/>
        <v>50</v>
      </c>
      <c r="R38" s="47"/>
      <c r="S38" s="47"/>
      <c r="T38" s="47"/>
      <c r="U38" s="47"/>
      <c r="V38" s="101" t="s">
        <v>33</v>
      </c>
      <c r="W38" s="101" t="s">
        <v>34</v>
      </c>
      <c r="X38" s="101" t="s">
        <v>32</v>
      </c>
    </row>
    <row r="39" spans="1:24" s="29" customFormat="1" ht="39.75" customHeight="1">
      <c r="A39" s="47">
        <v>31</v>
      </c>
      <c r="B39" s="20" t="s">
        <v>571</v>
      </c>
      <c r="C39" s="18" t="s">
        <v>398</v>
      </c>
      <c r="D39" s="18" t="s">
        <v>542</v>
      </c>
      <c r="E39" s="19">
        <v>40</v>
      </c>
      <c r="F39" s="19">
        <v>-25</v>
      </c>
      <c r="G39" s="18" t="s">
        <v>388</v>
      </c>
      <c r="H39" s="18" t="s">
        <v>9</v>
      </c>
      <c r="I39" s="19">
        <v>0</v>
      </c>
      <c r="J39" s="19">
        <v>0</v>
      </c>
      <c r="K39" s="18" t="s">
        <v>572</v>
      </c>
      <c r="L39" s="47">
        <v>25</v>
      </c>
      <c r="M39" s="47">
        <v>0</v>
      </c>
      <c r="N39" s="47">
        <v>0</v>
      </c>
      <c r="O39" s="47">
        <v>0</v>
      </c>
      <c r="P39" s="47">
        <v>0</v>
      </c>
      <c r="Q39" s="155">
        <f t="shared" si="0"/>
        <v>45</v>
      </c>
      <c r="R39" s="47"/>
      <c r="S39" s="47"/>
      <c r="T39" s="47"/>
      <c r="U39" s="47"/>
      <c r="V39" s="101" t="s">
        <v>33</v>
      </c>
      <c r="W39" s="101" t="s">
        <v>34</v>
      </c>
      <c r="X39" s="101" t="s">
        <v>32</v>
      </c>
    </row>
    <row r="40" spans="1:24" s="29" customFormat="1" ht="39.75" customHeight="1">
      <c r="A40" s="47">
        <v>32</v>
      </c>
      <c r="B40" s="20" t="s">
        <v>711</v>
      </c>
      <c r="C40" s="18" t="s">
        <v>37</v>
      </c>
      <c r="D40" s="18" t="s">
        <v>791</v>
      </c>
      <c r="E40" s="19">
        <v>0</v>
      </c>
      <c r="F40" s="19">
        <v>-25</v>
      </c>
      <c r="G40" s="18" t="s">
        <v>406</v>
      </c>
      <c r="H40" s="18" t="s">
        <v>16</v>
      </c>
      <c r="I40" s="19">
        <v>0</v>
      </c>
      <c r="J40" s="19">
        <v>0</v>
      </c>
      <c r="K40" s="18" t="s">
        <v>412</v>
      </c>
      <c r="L40" s="47">
        <v>8</v>
      </c>
      <c r="M40" s="101" t="s">
        <v>413</v>
      </c>
      <c r="N40" s="101" t="s">
        <v>16</v>
      </c>
      <c r="O40" s="47">
        <v>0</v>
      </c>
      <c r="P40" s="47">
        <v>0</v>
      </c>
      <c r="Q40" s="155">
        <f t="shared" si="0"/>
        <v>13</v>
      </c>
      <c r="R40" s="47"/>
      <c r="S40" s="47"/>
      <c r="T40" s="47"/>
      <c r="U40" s="47"/>
      <c r="V40" s="101" t="s">
        <v>32</v>
      </c>
      <c r="W40" s="101" t="s">
        <v>61</v>
      </c>
      <c r="X40" s="101" t="s">
        <v>24</v>
      </c>
    </row>
    <row r="41" spans="1:24" s="29" customFormat="1" ht="39.75" customHeight="1">
      <c r="A41" s="47">
        <v>33</v>
      </c>
      <c r="B41" s="20" t="s">
        <v>434</v>
      </c>
      <c r="C41" s="18" t="s">
        <v>435</v>
      </c>
      <c r="D41" s="18" t="s">
        <v>792</v>
      </c>
      <c r="E41" s="19">
        <v>0</v>
      </c>
      <c r="F41" s="19">
        <v>-25</v>
      </c>
      <c r="G41" s="18" t="s">
        <v>393</v>
      </c>
      <c r="H41" s="18" t="s">
        <v>11</v>
      </c>
      <c r="I41" s="19">
        <v>0</v>
      </c>
      <c r="J41" s="19">
        <v>0</v>
      </c>
      <c r="K41" s="18" t="s">
        <v>436</v>
      </c>
      <c r="L41" s="47">
        <v>25</v>
      </c>
      <c r="M41" s="47">
        <v>0</v>
      </c>
      <c r="N41" s="47">
        <v>0</v>
      </c>
      <c r="O41" s="47">
        <v>0</v>
      </c>
      <c r="P41" s="47">
        <v>0</v>
      </c>
      <c r="Q41" s="155">
        <f t="shared" si="0"/>
        <v>10</v>
      </c>
      <c r="R41" s="47"/>
      <c r="S41" s="47"/>
      <c r="T41" s="47"/>
      <c r="U41" s="47"/>
      <c r="V41" s="101" t="s">
        <v>55</v>
      </c>
      <c r="W41" s="47"/>
      <c r="X41" s="47"/>
    </row>
    <row r="42" spans="1:24" s="29" customFormat="1" ht="39.75" customHeight="1">
      <c r="A42" s="47">
        <v>34</v>
      </c>
      <c r="B42" s="20" t="s">
        <v>539</v>
      </c>
      <c r="C42" s="18" t="s">
        <v>540</v>
      </c>
      <c r="D42" s="18" t="s">
        <v>542</v>
      </c>
      <c r="E42" s="19">
        <v>0</v>
      </c>
      <c r="F42" s="19">
        <v>-25</v>
      </c>
      <c r="G42" s="18" t="s">
        <v>393</v>
      </c>
      <c r="H42" s="18" t="s">
        <v>11</v>
      </c>
      <c r="I42" s="19">
        <v>0</v>
      </c>
      <c r="J42" s="19">
        <v>0</v>
      </c>
      <c r="K42" s="18" t="s">
        <v>541</v>
      </c>
      <c r="L42" s="47">
        <v>6</v>
      </c>
      <c r="M42" s="101" t="s">
        <v>48</v>
      </c>
      <c r="N42" s="101" t="s">
        <v>414</v>
      </c>
      <c r="O42" s="47">
        <v>0</v>
      </c>
      <c r="P42" s="47">
        <v>0</v>
      </c>
      <c r="Q42" s="155">
        <f t="shared" si="0"/>
        <v>-1</v>
      </c>
      <c r="R42" s="47"/>
      <c r="S42" s="47"/>
      <c r="T42" s="47"/>
      <c r="U42" s="47"/>
      <c r="V42" s="101" t="s">
        <v>33</v>
      </c>
      <c r="W42" s="101" t="s">
        <v>32</v>
      </c>
      <c r="X42" s="101" t="s">
        <v>61</v>
      </c>
    </row>
  </sheetData>
  <sheetProtection/>
  <autoFilter ref="A2:X2">
    <sortState ref="A3:X42">
      <sortCondition descending="1" sortBy="value" ref="Q3:Q42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Emine BOL YAZICI</dc:creator>
  <cp:keywords/>
  <dc:description/>
  <cp:lastModifiedBy>HP</cp:lastModifiedBy>
  <cp:lastPrinted>2019-12-30T06:30:17Z</cp:lastPrinted>
  <dcterms:created xsi:type="dcterms:W3CDTF">2019-12-31T13:50:11Z</dcterms:created>
  <dcterms:modified xsi:type="dcterms:W3CDTF">2020-01-06T14:40:46Z</dcterms:modified>
  <cp:category/>
  <cp:version/>
  <cp:contentType/>
  <cp:contentStatus/>
</cp:coreProperties>
</file>